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лопов Д.М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257" i="1" l="1"/>
  <c r="J551" i="1"/>
  <c r="F299" i="1"/>
  <c r="G299" i="1"/>
  <c r="F593" i="1"/>
  <c r="H299" i="1"/>
  <c r="G593" i="1"/>
  <c r="I299" i="1"/>
  <c r="H593" i="1"/>
  <c r="J299" i="1"/>
  <c r="I593" i="1"/>
  <c r="F257" i="1"/>
  <c r="J593" i="1"/>
  <c r="G257" i="1"/>
  <c r="F551" i="1"/>
  <c r="H257" i="1"/>
  <c r="G551" i="1"/>
  <c r="F509" i="1"/>
  <c r="J509" i="1"/>
  <c r="I509" i="1"/>
  <c r="H509" i="1"/>
  <c r="G509" i="1"/>
  <c r="J467" i="1"/>
  <c r="I467" i="1"/>
  <c r="H467" i="1"/>
  <c r="G467" i="1"/>
  <c r="F467" i="1"/>
  <c r="H425" i="1"/>
  <c r="J425" i="1"/>
  <c r="I425" i="1"/>
  <c r="G425" i="1"/>
  <c r="F425" i="1"/>
  <c r="J383" i="1"/>
  <c r="I383" i="1"/>
  <c r="H383" i="1"/>
  <c r="G383" i="1"/>
  <c r="F383" i="1"/>
  <c r="J341" i="1"/>
  <c r="F341" i="1"/>
  <c r="I341" i="1"/>
  <c r="H341" i="1"/>
  <c r="G341" i="1"/>
  <c r="J215" i="1"/>
  <c r="I215" i="1"/>
  <c r="H215" i="1"/>
  <c r="G215" i="1"/>
  <c r="F215" i="1"/>
  <c r="J173" i="1"/>
  <c r="F173" i="1"/>
  <c r="I173" i="1"/>
  <c r="H173" i="1"/>
  <c r="G173" i="1"/>
  <c r="J131" i="1"/>
  <c r="I131" i="1"/>
  <c r="H131" i="1"/>
  <c r="G131" i="1"/>
  <c r="F131" i="1"/>
  <c r="J89" i="1"/>
  <c r="I89" i="1"/>
  <c r="H89" i="1"/>
  <c r="G89" i="1"/>
  <c r="F89" i="1"/>
  <c r="H47" i="1"/>
  <c r="G47" i="1"/>
  <c r="J47" i="1"/>
  <c r="I47" i="1"/>
  <c r="F47" i="1"/>
  <c r="H594" i="1" l="1"/>
  <c r="J594" i="1"/>
  <c r="I594" i="1"/>
  <c r="G594" i="1"/>
  <c r="F594" i="1"/>
  <c r="L593" i="1"/>
  <c r="L563" i="1"/>
  <c r="L521" i="1"/>
  <c r="L551" i="1"/>
  <c r="L531" i="1"/>
  <c r="L536" i="1"/>
  <c r="L494" i="1"/>
  <c r="L489" i="1"/>
  <c r="L27" i="1"/>
  <c r="L32" i="1"/>
  <c r="L424" i="1"/>
  <c r="L509" i="1"/>
  <c r="L479" i="1"/>
  <c r="L382" i="1"/>
  <c r="L508" i="1"/>
  <c r="L437" i="1"/>
  <c r="L467" i="1"/>
  <c r="L279" i="1"/>
  <c r="L284" i="1"/>
  <c r="L417" i="1"/>
  <c r="L46" i="1"/>
  <c r="L501" i="1"/>
  <c r="L81" i="1"/>
  <c r="L69" i="1"/>
  <c r="L74" i="1"/>
  <c r="L256" i="1"/>
  <c r="L195" i="1"/>
  <c r="L200" i="1"/>
  <c r="L173" i="1"/>
  <c r="L143" i="1"/>
  <c r="L242" i="1"/>
  <c r="L237" i="1"/>
  <c r="L340" i="1"/>
  <c r="L578" i="1"/>
  <c r="L573" i="1"/>
  <c r="L158" i="1"/>
  <c r="L153" i="1"/>
  <c r="L269" i="1"/>
  <c r="L299" i="1"/>
  <c r="L111" i="1"/>
  <c r="L116" i="1"/>
  <c r="L375" i="1"/>
  <c r="L165" i="1"/>
  <c r="L459" i="1"/>
  <c r="L130" i="1"/>
  <c r="L39" i="1"/>
  <c r="L543" i="1"/>
  <c r="L123" i="1"/>
  <c r="L172" i="1"/>
  <c r="L333" i="1"/>
  <c r="L101" i="1"/>
  <c r="L131" i="1"/>
  <c r="L592" i="1"/>
  <c r="L383" i="1"/>
  <c r="L353" i="1"/>
  <c r="L291" i="1"/>
  <c r="L257" i="1"/>
  <c r="L227" i="1"/>
  <c r="L363" i="1"/>
  <c r="L368" i="1"/>
  <c r="L585" i="1"/>
  <c r="L298" i="1"/>
  <c r="L321" i="1"/>
  <c r="L326" i="1"/>
  <c r="L447" i="1"/>
  <c r="L452" i="1"/>
  <c r="L410" i="1"/>
  <c r="L405" i="1"/>
  <c r="L88" i="1"/>
  <c r="L17" i="1"/>
  <c r="L47" i="1"/>
  <c r="L594" i="1"/>
  <c r="L89" i="1"/>
  <c r="L59" i="1"/>
  <c r="L425" i="1"/>
  <c r="L395" i="1"/>
  <c r="L249" i="1"/>
  <c r="L214" i="1"/>
  <c r="L341" i="1"/>
  <c r="L311" i="1"/>
  <c r="L185" i="1"/>
  <c r="L215" i="1"/>
  <c r="L550" i="1"/>
  <c r="L466" i="1"/>
  <c r="L207" i="1"/>
</calcChain>
</file>

<file path=xl/sharedStrings.xml><?xml version="1.0" encoding="utf-8"?>
<sst xmlns="http://schemas.openxmlformats.org/spreadsheetml/2006/main" count="738" uniqueCount="167">
  <si>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</si>
  <si>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</si>
  <si>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</si>
  <si>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</si>
  <si>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</si>
  <si>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</si>
  <si>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</si>
  <si>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</si>
  <si>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</si>
  <si>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</si>
  <si>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</si>
  <si>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</si>
  <si>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</si>
  <si>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</si>
  <si>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</si>
  <si>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</si>
  <si>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</si>
  <si>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</si>
  <si>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</si>
  <si>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</si>
  <si>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</si>
  <si>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</si>
  <si>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</si>
  <si>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</si>
  <si>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</si>
  <si>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</si>
  <si>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</si>
  <si>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</si>
  <si>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</si>
  <si>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</si>
  <si>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</si>
  <si>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</si>
  <si>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</si>
  <si>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</si>
  <si>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</si>
  <si>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</si>
  <si>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</si>
  <si>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</si>
  <si>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</si>
  <si>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</si>
  <si>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</si>
  <si>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</si>
  <si>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</si>
  <si>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</si>
  <si>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</si>
  <si>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из хлопьев овсяных Геркулес жидкая</t>
  </si>
  <si>
    <t>бутерброд</t>
  </si>
  <si>
    <t>Бутерброды с сыром</t>
  </si>
  <si>
    <t>Кофейный напиток с молоком</t>
  </si>
  <si>
    <t>Хлеб пшеничный</t>
  </si>
  <si>
    <t>Яблоки</t>
  </si>
  <si>
    <t>Булочка с маком</t>
  </si>
  <si>
    <t>Молочный коктель</t>
  </si>
  <si>
    <t>Салат Витаминный</t>
  </si>
  <si>
    <t>Суп с крупой</t>
  </si>
  <si>
    <t>Гуляш из говядины</t>
  </si>
  <si>
    <t>Макаронные изделия отварные</t>
  </si>
  <si>
    <t>Хлеб ржаной</t>
  </si>
  <si>
    <t>Икра морковная</t>
  </si>
  <si>
    <t>Компот из кураги</t>
  </si>
  <si>
    <t xml:space="preserve"> Каша рисовая молочная жидкая</t>
  </si>
  <si>
    <t>Запеканка картофельная с мясом</t>
  </si>
  <si>
    <t>Компот из смеси сухофруктов</t>
  </si>
  <si>
    <t>Борщ из свчежей капусты</t>
  </si>
  <si>
    <t>Овощи натуральные(огурцы)</t>
  </si>
  <si>
    <t>Бутерброды с маслом</t>
  </si>
  <si>
    <t>Чай с сахаром</t>
  </si>
  <si>
    <t>Апельсин</t>
  </si>
  <si>
    <t>Булочка домашняя</t>
  </si>
  <si>
    <t>Сок фруктовый</t>
  </si>
  <si>
    <t>Салат из свежих помидор с луком</t>
  </si>
  <si>
    <t>Суп гороховый</t>
  </si>
  <si>
    <t>Курица в соусе томатном</t>
  </si>
  <si>
    <t>Каша перловая рассыпчатая</t>
  </si>
  <si>
    <t>Компот из груш</t>
  </si>
  <si>
    <t>Жаркое по-домашнему</t>
  </si>
  <si>
    <t>Напиток из шиповника</t>
  </si>
  <si>
    <t>Щи из свежей капусты</t>
  </si>
  <si>
    <t>Каша ячнева вязкая</t>
  </si>
  <si>
    <t>Бутерброды с колбасой</t>
  </si>
  <si>
    <t>Какао с молоком</t>
  </si>
  <si>
    <t>Банан</t>
  </si>
  <si>
    <t>Булочка с корицей</t>
  </si>
  <si>
    <t>Молоко Тема</t>
  </si>
  <si>
    <t>Овощи натуральные(огурец)</t>
  </si>
  <si>
    <t>Рассольник  Ленинградский</t>
  </si>
  <si>
    <t>Рагу из птицы</t>
  </si>
  <si>
    <t>Компот из яблок</t>
  </si>
  <si>
    <t>Плов из отварной говядины</t>
  </si>
  <si>
    <t>Кисель из вишни</t>
  </si>
  <si>
    <t>Суп картофельный с клецками</t>
  </si>
  <si>
    <t>Икра свекольная</t>
  </si>
  <si>
    <t>Каша кукурузная молочная жидкая</t>
  </si>
  <si>
    <t>Бутерброды с сыром и маслом</t>
  </si>
  <si>
    <t>Чай с молоком</t>
  </si>
  <si>
    <t>Мандарин</t>
  </si>
  <si>
    <t>Булочка дорожная</t>
  </si>
  <si>
    <t>Сок ягодный</t>
  </si>
  <si>
    <t>Бефстроганов из   говядины</t>
  </si>
  <si>
    <t>Компот из вишни и яблок</t>
  </si>
  <si>
    <t>Овощи натуральные(помидор)</t>
  </si>
  <si>
    <t>Суп из овощей с фасолью</t>
  </si>
  <si>
    <t>Суфле рыбное</t>
  </si>
  <si>
    <t>Рис отварной</t>
  </si>
  <si>
    <t>Запеканка из творога</t>
  </si>
  <si>
    <t>бутерброды</t>
  </si>
  <si>
    <t>Груши</t>
  </si>
  <si>
    <t>Сосиска в тесте</t>
  </si>
  <si>
    <t>Сок разливной</t>
  </si>
  <si>
    <t>Кнели из говядины</t>
  </si>
  <si>
    <t>Рагу из овощей</t>
  </si>
  <si>
    <t>Компот из апельсин</t>
  </si>
  <si>
    <t>Суфле из кур</t>
  </si>
  <si>
    <t>Каша гречневая рассыпчатая</t>
  </si>
  <si>
    <t>Компот из кулубники</t>
  </si>
  <si>
    <t>соус</t>
  </si>
  <si>
    <t>Соус молочный</t>
  </si>
  <si>
    <t>Солянка из птицы</t>
  </si>
  <si>
    <t>Каша Дружба</t>
  </si>
  <si>
    <t>Бисквит Бфрни</t>
  </si>
  <si>
    <t>Молочный Коктель</t>
  </si>
  <si>
    <t>Свекольник</t>
  </si>
  <si>
    <t>Котлеты из говядины</t>
  </si>
  <si>
    <t>Рыба запеченная в сметанном соусе</t>
  </si>
  <si>
    <t>Кортофельное пюре</t>
  </si>
  <si>
    <t>Салат из моркови</t>
  </si>
  <si>
    <t>Каша боярская (пшеничная с изюмом)</t>
  </si>
  <si>
    <t>Ватрушка с творогом</t>
  </si>
  <si>
    <t>Салат из свежих помидор и перцев</t>
  </si>
  <si>
    <t>Суп картофельный с макаронными изделиями</t>
  </si>
  <si>
    <t>Плов из отварной птицы</t>
  </si>
  <si>
    <t>Компот из яблок с лимоном</t>
  </si>
  <si>
    <t>Компот из изюма</t>
  </si>
  <si>
    <t>Суп крестьянский с крупой</t>
  </si>
  <si>
    <t>Каша пшеничная молочная жидкая</t>
  </si>
  <si>
    <t>сладкое</t>
  </si>
  <si>
    <t>Бисквит Барни</t>
  </si>
  <si>
    <t>Булочка Российская</t>
  </si>
  <si>
    <t>Салат зеленый с огурцами и помидорами</t>
  </si>
  <si>
    <t>Суп-харчо</t>
  </si>
  <si>
    <t>Рулет из говядины паровай</t>
  </si>
  <si>
    <t xml:space="preserve">Хлеб пшеничный </t>
  </si>
  <si>
    <t>Говядина в кисло-сладком соусе</t>
  </si>
  <si>
    <t>Рис припущенный с овощами</t>
  </si>
  <si>
    <t>Компот из апельсин с яблоками</t>
  </si>
  <si>
    <t>Уха рыбацкая</t>
  </si>
  <si>
    <t>Каша манная вязкая</t>
  </si>
  <si>
    <t>Бутерброд с маслом</t>
  </si>
  <si>
    <t>Манник</t>
  </si>
  <si>
    <t>Салат из огурцов с луком</t>
  </si>
  <si>
    <t>Сур картофельный с клецками</t>
  </si>
  <si>
    <t>Котлеты припушенные</t>
  </si>
  <si>
    <t>Кнели из кур с рисом</t>
  </si>
  <si>
    <t>Картофель запеченный из отварного</t>
  </si>
  <si>
    <t>Салат из свеклы с сыром</t>
  </si>
  <si>
    <t>Омлет с сыром</t>
  </si>
  <si>
    <t>Чай с лимоном</t>
  </si>
  <si>
    <t>Груша</t>
  </si>
  <si>
    <t>Сырники из творога запеченные</t>
  </si>
  <si>
    <t>Суп картофельный с рыбой</t>
  </si>
  <si>
    <t>Бефстроганов из отварной говядины</t>
  </si>
  <si>
    <t>Картофельное пюре</t>
  </si>
  <si>
    <t>Пюре из гороха с пассерованным луком</t>
  </si>
  <si>
    <t>Компот из сухофруктов</t>
  </si>
  <si>
    <t>Гареева Ольга Ивановна</t>
  </si>
  <si>
    <t>Директор МБОУ СОШ № 5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</si>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</sst>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166</v>
      </c>
      <c r="D1" s="61"/>
      <c r="E1" s="61"/>
      <c r="F1" s="13" t="s">
        <v>16</v>
      </c>
      <c r="G1" s="2" t="s">
        <v>17</v>
      </c>
      <c r="H1" s="62" t="s">
        <v>165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164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7.16</v>
      </c>
      <c r="H6" s="48">
        <v>9.4</v>
      </c>
      <c r="I6" s="48">
        <v>28.8</v>
      </c>
      <c r="J6" s="48">
        <v>228.4</v>
      </c>
      <c r="K6" s="49">
        <v>232</v>
      </c>
      <c r="L6" s="48"/>
    </row>
    <row r="7" spans="1:12" ht="15" x14ac:dyDescent="0.25">
      <c r="A7" s="25"/>
      <c r="B7" s="16"/>
      <c r="C7" s="11"/>
      <c r="D7" s="6" t="s">
        <v>46</v>
      </c>
      <c r="E7" s="50" t="s">
        <v>47</v>
      </c>
      <c r="F7" s="51">
        <v>35</v>
      </c>
      <c r="G7" s="51">
        <v>5.2</v>
      </c>
      <c r="H7" s="51">
        <v>7.8</v>
      </c>
      <c r="I7" s="51">
        <v>7.4</v>
      </c>
      <c r="J7" s="51">
        <v>121</v>
      </c>
      <c r="K7" s="52">
        <v>64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48</v>
      </c>
      <c r="F8" s="51">
        <v>200</v>
      </c>
      <c r="G8" s="51">
        <v>3.2</v>
      </c>
      <c r="H8" s="51">
        <v>2.7</v>
      </c>
      <c r="I8" s="51">
        <v>15.9</v>
      </c>
      <c r="J8" s="51">
        <v>79</v>
      </c>
      <c r="K8" s="52">
        <v>465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51">
        <v>40</v>
      </c>
      <c r="G9" s="51">
        <v>3.8</v>
      </c>
      <c r="H9" s="51">
        <v>0.4</v>
      </c>
      <c r="I9" s="51">
        <v>24.6</v>
      </c>
      <c r="J9" s="51">
        <v>117.5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50</v>
      </c>
      <c r="F10" s="51">
        <v>220</v>
      </c>
      <c r="G10" s="51">
        <v>0</v>
      </c>
      <c r="H10" s="51">
        <v>0</v>
      </c>
      <c r="I10" s="51">
        <v>20</v>
      </c>
      <c r="J10" s="51">
        <v>94</v>
      </c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695</v>
      </c>
      <c r="G13" s="21">
        <f t="shared" ref="G13:J13" si="0">SUM(G6:G12)</f>
        <v>19.36</v>
      </c>
      <c r="H13" s="21">
        <f t="shared" si="0"/>
        <v>20.299999999999997</v>
      </c>
      <c r="I13" s="21">
        <f t="shared" si="0"/>
        <v>96.7</v>
      </c>
      <c r="J13" s="21">
        <f t="shared" si="0"/>
        <v>639.9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53</v>
      </c>
      <c r="F18" s="51">
        <v>60</v>
      </c>
      <c r="G18" s="51">
        <v>0.78</v>
      </c>
      <c r="H18" s="51">
        <v>3.72</v>
      </c>
      <c r="I18" s="51">
        <v>3.66</v>
      </c>
      <c r="J18" s="51">
        <v>51</v>
      </c>
      <c r="K18" s="52">
        <v>2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54</v>
      </c>
      <c r="F19" s="51">
        <v>250</v>
      </c>
      <c r="G19" s="51">
        <v>3.2</v>
      </c>
      <c r="H19" s="51">
        <v>5.17</v>
      </c>
      <c r="I19" s="51">
        <v>15.2</v>
      </c>
      <c r="J19" s="51">
        <v>120.25</v>
      </c>
      <c r="K19" s="52">
        <v>126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55</v>
      </c>
      <c r="F20" s="51">
        <v>100</v>
      </c>
      <c r="G20" s="51">
        <v>15.58</v>
      </c>
      <c r="H20" s="51">
        <v>14.16</v>
      </c>
      <c r="I20" s="51">
        <v>3.5</v>
      </c>
      <c r="J20" s="51">
        <v>204.16</v>
      </c>
      <c r="K20" s="52">
        <v>327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56</v>
      </c>
      <c r="F21" s="51">
        <v>150</v>
      </c>
      <c r="G21" s="51">
        <v>7.54</v>
      </c>
      <c r="H21" s="51">
        <v>0.9</v>
      </c>
      <c r="I21" s="51">
        <v>38.72</v>
      </c>
      <c r="J21" s="51">
        <v>193.2</v>
      </c>
      <c r="K21" s="52">
        <v>256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59</v>
      </c>
      <c r="F22" s="51">
        <v>200</v>
      </c>
      <c r="G22" s="51">
        <v>30</v>
      </c>
      <c r="H22" s="51">
        <v>0.01</v>
      </c>
      <c r="I22" s="51">
        <v>17.5</v>
      </c>
      <c r="J22" s="51">
        <v>72</v>
      </c>
      <c r="K22" s="52">
        <v>494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49</v>
      </c>
      <c r="F23" s="51">
        <v>40</v>
      </c>
      <c r="G23" s="51">
        <v>3.8</v>
      </c>
      <c r="H23" s="51">
        <v>0.4</v>
      </c>
      <c r="I23" s="51">
        <v>24.6</v>
      </c>
      <c r="J23" s="51">
        <v>117.5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57</v>
      </c>
      <c r="F24" s="51">
        <v>30</v>
      </c>
      <c r="G24" s="51">
        <v>2.64</v>
      </c>
      <c r="H24" s="51">
        <v>0.48</v>
      </c>
      <c r="I24" s="51">
        <v>13.36</v>
      </c>
      <c r="J24" s="51">
        <v>69.900000000000006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830</v>
      </c>
      <c r="G27" s="21">
        <f t="shared" ref="G27:J27" si="3">SUM(G18:G26)</f>
        <v>63.54</v>
      </c>
      <c r="H27" s="21">
        <f t="shared" si="3"/>
        <v>24.84</v>
      </c>
      <c r="I27" s="21">
        <f t="shared" si="3"/>
        <v>116.54</v>
      </c>
      <c r="J27" s="21">
        <f t="shared" si="3"/>
        <v>828.00999999999988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51</v>
      </c>
      <c r="F28" s="51">
        <v>100</v>
      </c>
      <c r="G28" s="51">
        <v>5.3</v>
      </c>
      <c r="H28" s="51">
        <v>5.9</v>
      </c>
      <c r="I28" s="51">
        <v>38.5</v>
      </c>
      <c r="J28" s="51">
        <v>229</v>
      </c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52</v>
      </c>
      <c r="F29" s="51">
        <v>200</v>
      </c>
      <c r="G29" s="51">
        <v>5.8</v>
      </c>
      <c r="H29" s="51">
        <v>5</v>
      </c>
      <c r="I29" s="51">
        <v>9.6</v>
      </c>
      <c r="J29" s="51">
        <v>106</v>
      </c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11.1</v>
      </c>
      <c r="H32" s="21">
        <f t="shared" si="4"/>
        <v>10.9</v>
      </c>
      <c r="I32" s="21">
        <f t="shared" si="4"/>
        <v>48.1</v>
      </c>
      <c r="J32" s="21">
        <f t="shared" si="4"/>
        <v>335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61</v>
      </c>
      <c r="F33" s="51">
        <v>150</v>
      </c>
      <c r="G33" s="51">
        <v>9.42</v>
      </c>
      <c r="H33" s="51">
        <v>9.42</v>
      </c>
      <c r="I33" s="51">
        <v>13.06</v>
      </c>
      <c r="J33" s="51">
        <v>157.52000000000001</v>
      </c>
      <c r="K33" s="52">
        <v>334</v>
      </c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62</v>
      </c>
      <c r="F35" s="51">
        <v>200</v>
      </c>
      <c r="G35" s="51">
        <v>0.5</v>
      </c>
      <c r="H35" s="51">
        <v>0</v>
      </c>
      <c r="I35" s="51">
        <v>27</v>
      </c>
      <c r="J35" s="51">
        <v>110</v>
      </c>
      <c r="K35" s="52">
        <v>495</v>
      </c>
      <c r="L35" s="51"/>
    </row>
    <row r="36" spans="1:12" ht="15" x14ac:dyDescent="0.25">
      <c r="A36" s="25"/>
      <c r="B36" s="16"/>
      <c r="C36" s="11"/>
      <c r="D36" s="7" t="s">
        <v>23</v>
      </c>
      <c r="E36" s="50" t="s">
        <v>49</v>
      </c>
      <c r="F36" s="51">
        <v>40</v>
      </c>
      <c r="G36" s="51">
        <v>3.8</v>
      </c>
      <c r="H36" s="51">
        <v>0.4</v>
      </c>
      <c r="I36" s="51">
        <v>24.6</v>
      </c>
      <c r="J36" s="51">
        <v>117.5</v>
      </c>
      <c r="K36" s="52"/>
      <c r="L36" s="51"/>
    </row>
    <row r="37" spans="1:12" ht="15" x14ac:dyDescent="0.25">
      <c r="A37" s="25"/>
      <c r="B37" s="16"/>
      <c r="C37" s="11"/>
      <c r="D37" s="6" t="s">
        <v>28</v>
      </c>
      <c r="E37" s="50" t="s">
        <v>63</v>
      </c>
      <c r="F37" s="51">
        <v>250</v>
      </c>
      <c r="G37" s="51">
        <v>3.77</v>
      </c>
      <c r="H37" s="51">
        <v>6.35</v>
      </c>
      <c r="I37" s="51">
        <v>9.67</v>
      </c>
      <c r="J37" s="51">
        <v>109.72</v>
      </c>
      <c r="K37" s="52">
        <v>95</v>
      </c>
      <c r="L37" s="51"/>
    </row>
    <row r="38" spans="1:12" ht="15" x14ac:dyDescent="0.25">
      <c r="A38" s="25"/>
      <c r="B38" s="16"/>
      <c r="C38" s="11"/>
      <c r="D38" s="6" t="s">
        <v>27</v>
      </c>
      <c r="E38" s="50" t="s">
        <v>64</v>
      </c>
      <c r="F38" s="51">
        <v>60</v>
      </c>
      <c r="G38" s="51">
        <v>0.8</v>
      </c>
      <c r="H38" s="51">
        <v>0.1</v>
      </c>
      <c r="I38" s="51">
        <v>2.5</v>
      </c>
      <c r="J38" s="51">
        <v>14</v>
      </c>
      <c r="K38" s="52">
        <v>148</v>
      </c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700</v>
      </c>
      <c r="G39" s="21">
        <f t="shared" ref="G39:J39" si="5">SUM(G33:G38)</f>
        <v>18.29</v>
      </c>
      <c r="H39" s="21">
        <f t="shared" si="5"/>
        <v>16.270000000000003</v>
      </c>
      <c r="I39" s="21">
        <f t="shared" si="5"/>
        <v>76.83</v>
      </c>
      <c r="J39" s="21">
        <f t="shared" si="5"/>
        <v>508.74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2525</v>
      </c>
      <c r="G47" s="34">
        <f t="shared" ref="G47:J47" si="7">G13+G17+G27+G32+G39+G46</f>
        <v>112.28999999999999</v>
      </c>
      <c r="H47" s="34">
        <f t="shared" si="7"/>
        <v>72.31</v>
      </c>
      <c r="I47" s="34">
        <f t="shared" si="7"/>
        <v>338.17</v>
      </c>
      <c r="J47" s="34">
        <f t="shared" si="7"/>
        <v>2311.6499999999996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60</v>
      </c>
      <c r="F48" s="48">
        <v>200</v>
      </c>
      <c r="G48" s="48">
        <v>7.8</v>
      </c>
      <c r="H48" s="48">
        <v>8.5299999999999994</v>
      </c>
      <c r="I48" s="48">
        <v>46.4</v>
      </c>
      <c r="J48" s="48">
        <v>154.35</v>
      </c>
      <c r="K48" s="49">
        <v>217</v>
      </c>
      <c r="L48" s="48"/>
    </row>
    <row r="49" spans="1:12" ht="15" x14ac:dyDescent="0.25">
      <c r="A49" s="15"/>
      <c r="B49" s="16"/>
      <c r="C49" s="11"/>
      <c r="D49" s="6" t="s">
        <v>46</v>
      </c>
      <c r="E49" s="50" t="s">
        <v>65</v>
      </c>
      <c r="F49" s="51">
        <v>35</v>
      </c>
      <c r="G49" s="51">
        <v>3</v>
      </c>
      <c r="H49" s="51">
        <v>3.8</v>
      </c>
      <c r="I49" s="51">
        <v>4.9000000000000004</v>
      </c>
      <c r="J49" s="51">
        <v>65</v>
      </c>
      <c r="K49" s="52">
        <v>69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66</v>
      </c>
      <c r="F50" s="51">
        <v>200</v>
      </c>
      <c r="G50" s="51">
        <v>0.1</v>
      </c>
      <c r="H50" s="51">
        <v>0</v>
      </c>
      <c r="I50" s="51">
        <v>15</v>
      </c>
      <c r="J50" s="51">
        <v>60</v>
      </c>
      <c r="K50" s="52">
        <v>457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49</v>
      </c>
      <c r="F51" s="51">
        <v>40</v>
      </c>
      <c r="G51" s="51">
        <v>3.8</v>
      </c>
      <c r="H51" s="51">
        <v>0.4</v>
      </c>
      <c r="I51" s="51">
        <v>24.6</v>
      </c>
      <c r="J51" s="51">
        <v>117.5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67</v>
      </c>
      <c r="F52" s="51">
        <v>250</v>
      </c>
      <c r="G52" s="51">
        <v>2</v>
      </c>
      <c r="H52" s="51">
        <v>0</v>
      </c>
      <c r="I52" s="51">
        <v>16</v>
      </c>
      <c r="J52" s="51">
        <v>72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725</v>
      </c>
      <c r="G55" s="21">
        <f t="shared" ref="G55" si="8">SUM(G48:G54)</f>
        <v>16.7</v>
      </c>
      <c r="H55" s="21">
        <f t="shared" ref="H55" si="9">SUM(H48:H54)</f>
        <v>12.729999999999999</v>
      </c>
      <c r="I55" s="21">
        <f t="shared" ref="I55" si="10">SUM(I48:I54)</f>
        <v>106.9</v>
      </c>
      <c r="J55" s="21">
        <f t="shared" ref="J55" si="11">SUM(J48:J54)</f>
        <v>468.85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70</v>
      </c>
      <c r="F60" s="51">
        <v>60</v>
      </c>
      <c r="G60" s="51">
        <v>0.8</v>
      </c>
      <c r="H60" s="51">
        <v>3.72</v>
      </c>
      <c r="I60" s="51">
        <v>2.6</v>
      </c>
      <c r="J60" s="51">
        <v>69</v>
      </c>
      <c r="K60" s="52">
        <v>15</v>
      </c>
      <c r="L60" s="51"/>
    </row>
    <row r="61" spans="1:12" ht="15" x14ac:dyDescent="0.25">
      <c r="A61" s="15"/>
      <c r="B61" s="16"/>
      <c r="C61" s="11"/>
      <c r="D61" s="7" t="s">
        <v>28</v>
      </c>
      <c r="E61" s="50" t="s">
        <v>71</v>
      </c>
      <c r="F61" s="51">
        <v>250</v>
      </c>
      <c r="G61" s="51">
        <v>7.47</v>
      </c>
      <c r="H61" s="51">
        <v>3.67</v>
      </c>
      <c r="I61" s="51">
        <v>16.2</v>
      </c>
      <c r="J61" s="51">
        <v>127.7</v>
      </c>
      <c r="K61" s="52">
        <v>128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72</v>
      </c>
      <c r="F62" s="51">
        <v>120</v>
      </c>
      <c r="G62" s="51">
        <v>16.899999999999999</v>
      </c>
      <c r="H62" s="51">
        <v>18.3</v>
      </c>
      <c r="I62" s="51">
        <v>3.8</v>
      </c>
      <c r="J62" s="51">
        <v>247</v>
      </c>
      <c r="K62" s="52">
        <v>367</v>
      </c>
      <c r="L62" s="51"/>
    </row>
    <row r="63" spans="1:12" ht="15" x14ac:dyDescent="0.25">
      <c r="A63" s="15"/>
      <c r="B63" s="16"/>
      <c r="C63" s="11"/>
      <c r="D63" s="7" t="s">
        <v>30</v>
      </c>
      <c r="E63" s="50" t="s">
        <v>73</v>
      </c>
      <c r="F63" s="51">
        <v>180</v>
      </c>
      <c r="G63" s="51">
        <v>3.89</v>
      </c>
      <c r="H63" s="51">
        <v>5.69</v>
      </c>
      <c r="I63" s="51">
        <v>27.09</v>
      </c>
      <c r="J63" s="51">
        <v>175.14</v>
      </c>
      <c r="K63" s="52">
        <v>207</v>
      </c>
      <c r="L63" s="51"/>
    </row>
    <row r="64" spans="1:12" ht="15" x14ac:dyDescent="0.25">
      <c r="A64" s="15"/>
      <c r="B64" s="16"/>
      <c r="C64" s="11"/>
      <c r="D64" s="7" t="s">
        <v>31</v>
      </c>
      <c r="E64" s="50" t="s">
        <v>74</v>
      </c>
      <c r="F64" s="51">
        <v>200</v>
      </c>
      <c r="G64" s="51">
        <v>0.1</v>
      </c>
      <c r="H64" s="51">
        <v>0.1</v>
      </c>
      <c r="I64" s="51">
        <v>11.1</v>
      </c>
      <c r="J64" s="51">
        <v>46</v>
      </c>
      <c r="K64" s="52">
        <v>486</v>
      </c>
      <c r="L64" s="51"/>
    </row>
    <row r="65" spans="1:12" ht="15" x14ac:dyDescent="0.25">
      <c r="A65" s="15"/>
      <c r="B65" s="16"/>
      <c r="C65" s="11"/>
      <c r="D65" s="7" t="s">
        <v>32</v>
      </c>
      <c r="E65" s="50" t="s">
        <v>49</v>
      </c>
      <c r="F65" s="51">
        <v>40</v>
      </c>
      <c r="G65" s="51">
        <v>3.8</v>
      </c>
      <c r="H65" s="51">
        <v>0.4</v>
      </c>
      <c r="I65" s="51">
        <v>24.6</v>
      </c>
      <c r="J65" s="51">
        <v>117.5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57</v>
      </c>
      <c r="F66" s="51">
        <v>30</v>
      </c>
      <c r="G66" s="51">
        <v>2.64</v>
      </c>
      <c r="H66" s="51">
        <v>0.48</v>
      </c>
      <c r="I66" s="51">
        <v>13.36</v>
      </c>
      <c r="J66" s="51">
        <v>69.900000000000006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880</v>
      </c>
      <c r="G69" s="21">
        <f t="shared" ref="G69" si="18">SUM(G60:G68)</f>
        <v>35.6</v>
      </c>
      <c r="H69" s="21">
        <f t="shared" ref="H69" si="19">SUM(H60:H68)</f>
        <v>32.36</v>
      </c>
      <c r="I69" s="21">
        <f t="shared" ref="I69" si="20">SUM(I60:I68)</f>
        <v>98.75</v>
      </c>
      <c r="J69" s="21">
        <f t="shared" ref="J69" si="21">SUM(J60:J68)</f>
        <v>852.2399999999999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68</v>
      </c>
      <c r="F70" s="51">
        <v>100</v>
      </c>
      <c r="G70" s="51">
        <v>4.2</v>
      </c>
      <c r="H70" s="51">
        <v>6.7</v>
      </c>
      <c r="I70" s="51">
        <v>27.8</v>
      </c>
      <c r="J70" s="51">
        <v>189</v>
      </c>
      <c r="K70" s="52">
        <v>56</v>
      </c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69</v>
      </c>
      <c r="F71" s="51">
        <v>200</v>
      </c>
      <c r="G71" s="51">
        <v>0.6</v>
      </c>
      <c r="H71" s="51">
        <v>0.2</v>
      </c>
      <c r="I71" s="51">
        <v>0.2</v>
      </c>
      <c r="J71" s="51">
        <v>136</v>
      </c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300</v>
      </c>
      <c r="G74" s="21">
        <f t="shared" ref="G74" si="23">SUM(G70:G73)</f>
        <v>4.8</v>
      </c>
      <c r="H74" s="21">
        <f t="shared" ref="H74" si="24">SUM(H70:H73)</f>
        <v>6.9</v>
      </c>
      <c r="I74" s="21">
        <f t="shared" ref="I74" si="25">SUM(I70:I73)</f>
        <v>28</v>
      </c>
      <c r="J74" s="21">
        <f t="shared" ref="J74" si="26">SUM(J70:J73)</f>
        <v>325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75</v>
      </c>
      <c r="F75" s="51">
        <v>230</v>
      </c>
      <c r="G75" s="51">
        <v>25.45</v>
      </c>
      <c r="H75" s="51">
        <v>26.7</v>
      </c>
      <c r="I75" s="51">
        <v>15.91</v>
      </c>
      <c r="J75" s="51">
        <v>405.68</v>
      </c>
      <c r="K75" s="52">
        <v>328</v>
      </c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76</v>
      </c>
      <c r="F77" s="51">
        <v>200</v>
      </c>
      <c r="G77" s="51">
        <v>0.7</v>
      </c>
      <c r="H77" s="51">
        <v>0.3</v>
      </c>
      <c r="I77" s="51">
        <v>22.8</v>
      </c>
      <c r="J77" s="51">
        <v>97</v>
      </c>
      <c r="K77" s="52">
        <v>496</v>
      </c>
      <c r="L77" s="51"/>
    </row>
    <row r="78" spans="1:12" ht="15" x14ac:dyDescent="0.25">
      <c r="A78" s="15"/>
      <c r="B78" s="16"/>
      <c r="C78" s="11"/>
      <c r="D78" s="7" t="s">
        <v>23</v>
      </c>
      <c r="E78" s="50" t="s">
        <v>49</v>
      </c>
      <c r="F78" s="51">
        <v>40</v>
      </c>
      <c r="G78" s="51">
        <v>3.8</v>
      </c>
      <c r="H78" s="51">
        <v>0.4</v>
      </c>
      <c r="I78" s="51">
        <v>24.6</v>
      </c>
      <c r="J78" s="51">
        <v>117.5</v>
      </c>
      <c r="K78" s="52"/>
      <c r="L78" s="51"/>
    </row>
    <row r="79" spans="1:12" ht="15" x14ac:dyDescent="0.25">
      <c r="A79" s="15"/>
      <c r="B79" s="16"/>
      <c r="C79" s="11"/>
      <c r="D79" s="6" t="s">
        <v>28</v>
      </c>
      <c r="E79" s="50" t="s">
        <v>77</v>
      </c>
      <c r="F79" s="51">
        <v>250</v>
      </c>
      <c r="G79" s="51">
        <v>1.6</v>
      </c>
      <c r="H79" s="51">
        <v>4.8</v>
      </c>
      <c r="I79" s="51">
        <v>6.23</v>
      </c>
      <c r="J79" s="51">
        <v>75.75</v>
      </c>
      <c r="K79" s="52">
        <v>104</v>
      </c>
      <c r="L79" s="51"/>
    </row>
    <row r="80" spans="1:12" ht="15" x14ac:dyDescent="0.25">
      <c r="A80" s="15"/>
      <c r="B80" s="16"/>
      <c r="C80" s="11"/>
      <c r="D80" s="6" t="s">
        <v>27</v>
      </c>
      <c r="E80" s="50" t="s">
        <v>58</v>
      </c>
      <c r="F80" s="51">
        <v>60</v>
      </c>
      <c r="G80" s="51">
        <v>2.1</v>
      </c>
      <c r="H80" s="51">
        <v>5.5</v>
      </c>
      <c r="I80" s="51">
        <v>9.3000000000000007</v>
      </c>
      <c r="J80" s="51">
        <v>95</v>
      </c>
      <c r="K80" s="52">
        <v>457</v>
      </c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780</v>
      </c>
      <c r="G81" s="21">
        <f t="shared" ref="G81" si="28">SUM(G75:G80)</f>
        <v>33.65</v>
      </c>
      <c r="H81" s="21">
        <f t="shared" ref="H81" si="29">SUM(H75:H80)</f>
        <v>37.699999999999996</v>
      </c>
      <c r="I81" s="21">
        <f t="shared" ref="I81" si="30">SUM(I75:I80)</f>
        <v>78.84</v>
      </c>
      <c r="J81" s="21">
        <f t="shared" ref="J81" si="31">SUM(J75:J80)</f>
        <v>790.93000000000006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2685</v>
      </c>
      <c r="G89" s="34">
        <f t="shared" ref="G89" si="38">G55+G59+G69+G74+G81+G88</f>
        <v>90.75</v>
      </c>
      <c r="H89" s="34">
        <f t="shared" ref="H89" si="39">H55+H59+H69+H74+H81+H88</f>
        <v>89.69</v>
      </c>
      <c r="I89" s="34">
        <f t="shared" ref="I89" si="40">I55+I59+I69+I74+I81+I88</f>
        <v>312.49</v>
      </c>
      <c r="J89" s="34">
        <f t="shared" ref="J89" si="41">J55+J59+J69+J74+J81+J88</f>
        <v>2437.02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78</v>
      </c>
      <c r="F90" s="48">
        <v>200</v>
      </c>
      <c r="G90" s="48">
        <v>7.5</v>
      </c>
      <c r="H90" s="48">
        <v>6.94</v>
      </c>
      <c r="I90" s="48">
        <v>33.4</v>
      </c>
      <c r="J90" s="48">
        <v>226.4</v>
      </c>
      <c r="K90" s="49">
        <v>220</v>
      </c>
      <c r="L90" s="48"/>
    </row>
    <row r="91" spans="1:12" ht="15" x14ac:dyDescent="0.25">
      <c r="A91" s="25"/>
      <c r="B91" s="16"/>
      <c r="C91" s="11"/>
      <c r="D91" s="6" t="s">
        <v>46</v>
      </c>
      <c r="E91" s="50" t="s">
        <v>79</v>
      </c>
      <c r="F91" s="51">
        <v>35</v>
      </c>
      <c r="G91" s="51">
        <v>4.0999999999999996</v>
      </c>
      <c r="H91" s="51">
        <v>6.1</v>
      </c>
      <c r="I91" s="51">
        <v>9.9</v>
      </c>
      <c r="J91" s="51">
        <v>111</v>
      </c>
      <c r="K91" s="52">
        <v>58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80</v>
      </c>
      <c r="F92" s="51">
        <v>200</v>
      </c>
      <c r="G92" s="51">
        <v>3.3</v>
      </c>
      <c r="H92" s="51">
        <v>2.9</v>
      </c>
      <c r="I92" s="51">
        <v>13.8</v>
      </c>
      <c r="J92" s="51">
        <v>94</v>
      </c>
      <c r="K92" s="52">
        <v>462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49</v>
      </c>
      <c r="F93" s="51">
        <v>40</v>
      </c>
      <c r="G93" s="51">
        <v>3.8</v>
      </c>
      <c r="H93" s="51">
        <v>0.4</v>
      </c>
      <c r="I93" s="51">
        <v>24.6</v>
      </c>
      <c r="J93" s="51">
        <v>117.5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81</v>
      </c>
      <c r="F94" s="51">
        <v>100</v>
      </c>
      <c r="G94" s="51">
        <v>4</v>
      </c>
      <c r="H94" s="51">
        <v>0</v>
      </c>
      <c r="I94" s="51">
        <v>44</v>
      </c>
      <c r="J94" s="51">
        <v>89</v>
      </c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575</v>
      </c>
      <c r="G97" s="21">
        <f t="shared" ref="G97" si="43">SUM(G90:G96)</f>
        <v>22.7</v>
      </c>
      <c r="H97" s="21">
        <f t="shared" ref="H97" si="44">SUM(H90:H96)</f>
        <v>16.34</v>
      </c>
      <c r="I97" s="21">
        <f t="shared" ref="I97" si="45">SUM(I90:I96)</f>
        <v>125.69999999999999</v>
      </c>
      <c r="J97" s="21">
        <f t="shared" ref="J97" si="46">SUM(J90:J96)</f>
        <v>637.9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84</v>
      </c>
      <c r="F102" s="51">
        <v>60</v>
      </c>
      <c r="G102" s="51">
        <v>0.8</v>
      </c>
      <c r="H102" s="51">
        <v>0.1</v>
      </c>
      <c r="I102" s="51">
        <v>2.5</v>
      </c>
      <c r="J102" s="51">
        <v>14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85</v>
      </c>
      <c r="F103" s="51">
        <v>250</v>
      </c>
      <c r="G103" s="51">
        <v>4.63</v>
      </c>
      <c r="H103" s="51">
        <v>6.73</v>
      </c>
      <c r="I103" s="51">
        <v>17.420000000000002</v>
      </c>
      <c r="J103" s="51">
        <v>147.38</v>
      </c>
      <c r="K103" s="52">
        <v>100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86</v>
      </c>
      <c r="F104" s="51">
        <v>210</v>
      </c>
      <c r="G104" s="51">
        <v>21.65</v>
      </c>
      <c r="H104" s="51">
        <v>26.72</v>
      </c>
      <c r="I104" s="51">
        <v>18.2</v>
      </c>
      <c r="J104" s="51">
        <v>399.55</v>
      </c>
      <c r="K104" s="52">
        <v>376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87</v>
      </c>
      <c r="F106" s="51">
        <v>200</v>
      </c>
      <c r="G106" s="51">
        <v>0.1</v>
      </c>
      <c r="H106" s="51">
        <v>0.1</v>
      </c>
      <c r="I106" s="51">
        <v>11.1</v>
      </c>
      <c r="J106" s="51">
        <v>46</v>
      </c>
      <c r="K106" s="52">
        <v>486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49</v>
      </c>
      <c r="F107" s="51">
        <v>40</v>
      </c>
      <c r="G107" s="51">
        <v>3.8</v>
      </c>
      <c r="H107" s="51">
        <v>0.4</v>
      </c>
      <c r="I107" s="51">
        <v>24.6</v>
      </c>
      <c r="J107" s="51">
        <v>117.5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57</v>
      </c>
      <c r="F108" s="51">
        <v>30</v>
      </c>
      <c r="G108" s="51">
        <v>2.64</v>
      </c>
      <c r="H108" s="51">
        <v>0.48</v>
      </c>
      <c r="I108" s="51">
        <v>13.36</v>
      </c>
      <c r="J108" s="51">
        <v>69.900000000000006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 t="shared" ref="G111" si="52">SUM(G102:G110)</f>
        <v>33.619999999999997</v>
      </c>
      <c r="H111" s="21">
        <f t="shared" ref="H111" si="53">SUM(H102:H110)</f>
        <v>34.529999999999994</v>
      </c>
      <c r="I111" s="21">
        <f t="shared" ref="I111" si="54">SUM(I102:I110)</f>
        <v>87.18</v>
      </c>
      <c r="J111" s="21">
        <f t="shared" ref="J111" si="55">SUM(J102:J110)</f>
        <v>794.33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82</v>
      </c>
      <c r="F112" s="51">
        <v>100</v>
      </c>
      <c r="G112" s="51">
        <v>5.3</v>
      </c>
      <c r="H112" s="51">
        <v>5.9</v>
      </c>
      <c r="I112" s="51">
        <v>38.5</v>
      </c>
      <c r="J112" s="51">
        <v>229.3</v>
      </c>
      <c r="K112" s="52">
        <v>528</v>
      </c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83</v>
      </c>
      <c r="F113" s="51">
        <v>200</v>
      </c>
      <c r="G113" s="51">
        <v>5.8</v>
      </c>
      <c r="H113" s="51">
        <v>5</v>
      </c>
      <c r="I113" s="51">
        <v>9.6</v>
      </c>
      <c r="J113" s="51">
        <v>106</v>
      </c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300</v>
      </c>
      <c r="G116" s="21">
        <f t="shared" ref="G116" si="57">SUM(G112:G115)</f>
        <v>11.1</v>
      </c>
      <c r="H116" s="21">
        <f t="shared" ref="H116" si="58">SUM(H112:H115)</f>
        <v>10.9</v>
      </c>
      <c r="I116" s="21">
        <f t="shared" ref="I116" si="59">SUM(I112:I115)</f>
        <v>48.1</v>
      </c>
      <c r="J116" s="21">
        <f t="shared" ref="J116" si="60">SUM(J112:J115)</f>
        <v>335.3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88</v>
      </c>
      <c r="F117" s="51">
        <v>210</v>
      </c>
      <c r="G117" s="51">
        <v>16.559999999999999</v>
      </c>
      <c r="H117" s="51">
        <v>17.11</v>
      </c>
      <c r="I117" s="51">
        <v>38.82</v>
      </c>
      <c r="J117" s="51">
        <v>375.36</v>
      </c>
      <c r="K117" s="52">
        <v>330</v>
      </c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89</v>
      </c>
      <c r="F119" s="51">
        <v>200</v>
      </c>
      <c r="G119" s="51">
        <v>0.5</v>
      </c>
      <c r="H119" s="51">
        <v>0.03</v>
      </c>
      <c r="I119" s="51">
        <v>14.9</v>
      </c>
      <c r="J119" s="51">
        <v>62</v>
      </c>
      <c r="K119" s="52">
        <v>482</v>
      </c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49</v>
      </c>
      <c r="F120" s="51">
        <v>40</v>
      </c>
      <c r="G120" s="51">
        <v>3.8</v>
      </c>
      <c r="H120" s="51">
        <v>0.4</v>
      </c>
      <c r="I120" s="51">
        <v>24.6</v>
      </c>
      <c r="J120" s="51">
        <v>117.5</v>
      </c>
      <c r="K120" s="52"/>
      <c r="L120" s="51"/>
    </row>
    <row r="121" spans="1:12" ht="15" x14ac:dyDescent="0.25">
      <c r="A121" s="25"/>
      <c r="B121" s="16"/>
      <c r="C121" s="11"/>
      <c r="D121" s="6" t="s">
        <v>28</v>
      </c>
      <c r="E121" s="50" t="s">
        <v>90</v>
      </c>
      <c r="F121" s="51">
        <v>250</v>
      </c>
      <c r="G121" s="51">
        <v>4.2300000000000004</v>
      </c>
      <c r="H121" s="51">
        <v>3.6</v>
      </c>
      <c r="I121" s="51">
        <v>15</v>
      </c>
      <c r="J121" s="51">
        <v>110.2</v>
      </c>
      <c r="K121" s="52">
        <v>116</v>
      </c>
      <c r="L121" s="51"/>
    </row>
    <row r="122" spans="1:12" ht="15" x14ac:dyDescent="0.25">
      <c r="A122" s="25"/>
      <c r="B122" s="16"/>
      <c r="C122" s="11"/>
      <c r="D122" s="6" t="s">
        <v>27</v>
      </c>
      <c r="E122" s="50" t="s">
        <v>91</v>
      </c>
      <c r="F122" s="51">
        <v>60</v>
      </c>
      <c r="G122" s="51">
        <v>1.38</v>
      </c>
      <c r="H122" s="51">
        <v>3.3</v>
      </c>
      <c r="I122" s="51">
        <v>7.08</v>
      </c>
      <c r="J122" s="51">
        <v>63.6</v>
      </c>
      <c r="K122" s="52">
        <v>53</v>
      </c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760</v>
      </c>
      <c r="G123" s="21">
        <f t="shared" ref="G123" si="62">SUM(G117:G122)</f>
        <v>26.47</v>
      </c>
      <c r="H123" s="21">
        <f t="shared" ref="H123" si="63">SUM(H117:H122)</f>
        <v>24.44</v>
      </c>
      <c r="I123" s="21">
        <f t="shared" ref="I123" si="64">SUM(I117:I122)</f>
        <v>100.39999999999999</v>
      </c>
      <c r="J123" s="21">
        <f t="shared" ref="J123" si="65">SUM(J117:J122)</f>
        <v>728.66000000000008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2425</v>
      </c>
      <c r="G131" s="34">
        <f t="shared" ref="G131" si="72">G97+G101+G111+G116+G123+G130</f>
        <v>93.889999999999986</v>
      </c>
      <c r="H131" s="34">
        <f t="shared" ref="H131" si="73">H97+H101+H111+H116+H123+H130</f>
        <v>86.21</v>
      </c>
      <c r="I131" s="34">
        <f t="shared" ref="I131" si="74">I97+I101+I111+I116+I123+I130</f>
        <v>361.38</v>
      </c>
      <c r="J131" s="34">
        <f t="shared" ref="J131" si="75">J97+J101+J111+J116+J123+J130</f>
        <v>2496.19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92</v>
      </c>
      <c r="F132" s="48">
        <v>200</v>
      </c>
      <c r="G132" s="48">
        <v>5.36</v>
      </c>
      <c r="H132" s="48">
        <v>6.48</v>
      </c>
      <c r="I132" s="48">
        <v>30.42</v>
      </c>
      <c r="J132" s="48">
        <v>201.14</v>
      </c>
      <c r="K132" s="49">
        <v>231</v>
      </c>
      <c r="L132" s="48"/>
    </row>
    <row r="133" spans="1:12" ht="15" x14ac:dyDescent="0.25">
      <c r="A133" s="25"/>
      <c r="B133" s="16"/>
      <c r="C133" s="11"/>
      <c r="D133" s="6" t="s">
        <v>46</v>
      </c>
      <c r="E133" s="50" t="s">
        <v>93</v>
      </c>
      <c r="F133" s="51">
        <v>45</v>
      </c>
      <c r="G133" s="51">
        <v>6.9</v>
      </c>
      <c r="H133" s="51">
        <v>9.1</v>
      </c>
      <c r="I133" s="51">
        <v>9.9</v>
      </c>
      <c r="J133" s="51">
        <v>149</v>
      </c>
      <c r="K133" s="52">
        <v>63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94</v>
      </c>
      <c r="F134" s="51">
        <v>200</v>
      </c>
      <c r="G134" s="51">
        <v>1.6</v>
      </c>
      <c r="H134" s="51">
        <v>1.3</v>
      </c>
      <c r="I134" s="51">
        <v>11.5</v>
      </c>
      <c r="J134" s="51">
        <v>64</v>
      </c>
      <c r="K134" s="52">
        <v>460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49</v>
      </c>
      <c r="F135" s="51">
        <v>40</v>
      </c>
      <c r="G135" s="51">
        <v>3.8</v>
      </c>
      <c r="H135" s="51">
        <v>0.4</v>
      </c>
      <c r="I135" s="51">
        <v>24.6</v>
      </c>
      <c r="J135" s="51">
        <v>117.5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95</v>
      </c>
      <c r="F136" s="51">
        <v>100</v>
      </c>
      <c r="G136" s="51">
        <v>2</v>
      </c>
      <c r="H136" s="51">
        <v>0</v>
      </c>
      <c r="I136" s="51">
        <v>16</v>
      </c>
      <c r="J136" s="51">
        <v>66</v>
      </c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585</v>
      </c>
      <c r="G139" s="21">
        <f t="shared" ref="G139" si="77">SUM(G132:G138)</f>
        <v>19.66</v>
      </c>
      <c r="H139" s="21">
        <f t="shared" ref="H139" si="78">SUM(H132:H138)</f>
        <v>17.279999999999998</v>
      </c>
      <c r="I139" s="21">
        <f t="shared" ref="I139" si="79">SUM(I132:I138)</f>
        <v>92.42</v>
      </c>
      <c r="J139" s="21">
        <f t="shared" ref="J139" si="80">SUM(J132:J138)</f>
        <v>597.64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101</v>
      </c>
      <c r="F145" s="51">
        <v>250</v>
      </c>
      <c r="G145" s="51">
        <v>0.87</v>
      </c>
      <c r="H145" s="51">
        <v>4.3499999999999996</v>
      </c>
      <c r="I145" s="51">
        <v>2.52</v>
      </c>
      <c r="J145" s="51">
        <v>52.75</v>
      </c>
      <c r="K145" s="52">
        <v>131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102</v>
      </c>
      <c r="F146" s="51">
        <v>90</v>
      </c>
      <c r="G146" s="51">
        <v>11.36</v>
      </c>
      <c r="H146" s="51">
        <v>3.84</v>
      </c>
      <c r="I146" s="51">
        <v>2.4</v>
      </c>
      <c r="J146" s="51">
        <v>89.6</v>
      </c>
      <c r="K146" s="52">
        <v>303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103</v>
      </c>
      <c r="F147" s="51">
        <v>150</v>
      </c>
      <c r="G147" s="51">
        <v>3.69</v>
      </c>
      <c r="H147" s="51">
        <v>6.08</v>
      </c>
      <c r="I147" s="51">
        <v>33.81</v>
      </c>
      <c r="J147" s="51">
        <v>204.6</v>
      </c>
      <c r="K147" s="52">
        <v>385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87</v>
      </c>
      <c r="F148" s="51">
        <v>200</v>
      </c>
      <c r="G148" s="51">
        <v>0.1</v>
      </c>
      <c r="H148" s="51">
        <v>0.1</v>
      </c>
      <c r="I148" s="51">
        <v>11.1</v>
      </c>
      <c r="J148" s="51">
        <v>46</v>
      </c>
      <c r="K148" s="52">
        <v>486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49</v>
      </c>
      <c r="F149" s="51">
        <v>40</v>
      </c>
      <c r="G149" s="51">
        <v>3.8</v>
      </c>
      <c r="H149" s="51">
        <v>0.4</v>
      </c>
      <c r="I149" s="51">
        <v>24.6</v>
      </c>
      <c r="J149" s="51">
        <v>117.5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57</v>
      </c>
      <c r="F150" s="51">
        <v>30</v>
      </c>
      <c r="G150" s="51">
        <v>2.64</v>
      </c>
      <c r="H150" s="51">
        <v>0.48</v>
      </c>
      <c r="I150" s="51">
        <v>13.36</v>
      </c>
      <c r="J150" s="51">
        <v>69.900000000000006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22.46</v>
      </c>
      <c r="H153" s="21">
        <f t="shared" ref="H153" si="88">SUM(H144:H152)</f>
        <v>15.25</v>
      </c>
      <c r="I153" s="21">
        <f t="shared" ref="I153" si="89">SUM(I144:I152)</f>
        <v>87.79</v>
      </c>
      <c r="J153" s="21">
        <f t="shared" ref="J153" si="90">SUM(J144:J152)</f>
        <v>580.35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96</v>
      </c>
      <c r="F154" s="51">
        <v>100</v>
      </c>
      <c r="G154" s="51">
        <v>4.3</v>
      </c>
      <c r="H154" s="51">
        <v>8</v>
      </c>
      <c r="I154" s="51">
        <v>28.8</v>
      </c>
      <c r="J154" s="51">
        <v>205</v>
      </c>
      <c r="K154" s="52">
        <v>543</v>
      </c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97</v>
      </c>
      <c r="F155" s="51">
        <v>200</v>
      </c>
      <c r="G155" s="51">
        <v>0.6</v>
      </c>
      <c r="H155" s="51">
        <v>0.2</v>
      </c>
      <c r="I155" s="51">
        <v>0.2</v>
      </c>
      <c r="J155" s="51">
        <v>136</v>
      </c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92">SUM(G154:G157)</f>
        <v>4.8999999999999995</v>
      </c>
      <c r="H158" s="21">
        <f t="shared" ref="H158" si="93">SUM(H154:H157)</f>
        <v>8.1999999999999993</v>
      </c>
      <c r="I158" s="21">
        <f t="shared" ref="I158" si="94">SUM(I154:I157)</f>
        <v>29</v>
      </c>
      <c r="J158" s="21">
        <f t="shared" ref="J158" si="95">SUM(J154:J157)</f>
        <v>341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98</v>
      </c>
      <c r="F159" s="51">
        <v>120</v>
      </c>
      <c r="G159" s="51">
        <v>13.6</v>
      </c>
      <c r="H159" s="51">
        <v>13.6</v>
      </c>
      <c r="I159" s="51">
        <v>2.06</v>
      </c>
      <c r="J159" s="51">
        <v>186</v>
      </c>
      <c r="K159" s="52">
        <v>326</v>
      </c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56</v>
      </c>
      <c r="F160" s="51">
        <v>150</v>
      </c>
      <c r="G160" s="51">
        <v>7.54</v>
      </c>
      <c r="H160" s="51">
        <v>0.9</v>
      </c>
      <c r="I160" s="51">
        <v>38.72</v>
      </c>
      <c r="J160" s="51">
        <v>193.2</v>
      </c>
      <c r="K160" s="52">
        <v>256</v>
      </c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99</v>
      </c>
      <c r="F161" s="51">
        <v>200</v>
      </c>
      <c r="G161" s="51">
        <v>0.2</v>
      </c>
      <c r="H161" s="51">
        <v>0.1</v>
      </c>
      <c r="I161" s="51">
        <v>24.1</v>
      </c>
      <c r="J161" s="51">
        <v>98</v>
      </c>
      <c r="K161" s="52">
        <v>489</v>
      </c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49</v>
      </c>
      <c r="F162" s="51">
        <v>40</v>
      </c>
      <c r="G162" s="51">
        <v>3.8</v>
      </c>
      <c r="H162" s="51">
        <v>0.4</v>
      </c>
      <c r="I162" s="51">
        <v>24.6</v>
      </c>
      <c r="J162" s="51">
        <v>117.5</v>
      </c>
      <c r="K162" s="52"/>
      <c r="L162" s="51"/>
    </row>
    <row r="163" spans="1:12" ht="15" x14ac:dyDescent="0.25">
      <c r="A163" s="25"/>
      <c r="B163" s="16"/>
      <c r="C163" s="11"/>
      <c r="D163" s="6" t="s">
        <v>28</v>
      </c>
      <c r="E163" s="50" t="s">
        <v>77</v>
      </c>
      <c r="F163" s="51">
        <v>250</v>
      </c>
      <c r="G163" s="51">
        <v>1.57</v>
      </c>
      <c r="H163" s="51">
        <v>4.5</v>
      </c>
      <c r="I163" s="51">
        <v>5.7</v>
      </c>
      <c r="J163" s="51">
        <v>70</v>
      </c>
      <c r="K163" s="52">
        <v>104</v>
      </c>
      <c r="L163" s="51"/>
    </row>
    <row r="164" spans="1:12" ht="15" x14ac:dyDescent="0.25">
      <c r="A164" s="25"/>
      <c r="B164" s="16"/>
      <c r="C164" s="11"/>
      <c r="D164" s="6" t="s">
        <v>27</v>
      </c>
      <c r="E164" s="50" t="s">
        <v>100</v>
      </c>
      <c r="F164" s="51">
        <v>60</v>
      </c>
      <c r="G164" s="51">
        <v>1.1000000000000001</v>
      </c>
      <c r="H164" s="51">
        <v>0.2</v>
      </c>
      <c r="I164" s="51">
        <v>3.8</v>
      </c>
      <c r="J164" s="51">
        <v>24</v>
      </c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820</v>
      </c>
      <c r="G165" s="21">
        <f t="shared" ref="G165" si="97">SUM(G159:G164)</f>
        <v>27.810000000000002</v>
      </c>
      <c r="H165" s="21">
        <f t="shared" ref="H165" si="98">SUM(H159:H164)</f>
        <v>19.7</v>
      </c>
      <c r="I165" s="21">
        <f t="shared" ref="I165" si="99">SUM(I159:I164)</f>
        <v>98.97999999999999</v>
      </c>
      <c r="J165" s="21">
        <f t="shared" ref="J165" si="100">SUM(J159:J164)</f>
        <v>688.7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2465</v>
      </c>
      <c r="G173" s="34">
        <f t="shared" ref="G173" si="107">G139+G143+G153+G158+G165+G172</f>
        <v>74.830000000000013</v>
      </c>
      <c r="H173" s="34">
        <f t="shared" ref="H173" si="108">H139+H143+H153+H158+H165+H172</f>
        <v>60.430000000000007</v>
      </c>
      <c r="I173" s="34">
        <f t="shared" ref="I173" si="109">I139+I143+I153+I158+I165+I172</f>
        <v>308.19</v>
      </c>
      <c r="J173" s="34">
        <f t="shared" ref="J173" si="110">J139+J143+J153+J158+J165+J172</f>
        <v>2207.69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104</v>
      </c>
      <c r="F174" s="48">
        <v>150</v>
      </c>
      <c r="G174" s="48">
        <v>24</v>
      </c>
      <c r="H174" s="48">
        <v>25.2</v>
      </c>
      <c r="I174" s="48">
        <v>23.9</v>
      </c>
      <c r="J174" s="48">
        <v>424.99</v>
      </c>
      <c r="K174" s="49">
        <v>279</v>
      </c>
      <c r="L174" s="48"/>
    </row>
    <row r="175" spans="1:12" ht="15" x14ac:dyDescent="0.25">
      <c r="A175" s="25"/>
      <c r="B175" s="16"/>
      <c r="C175" s="11"/>
      <c r="D175" s="6" t="s">
        <v>105</v>
      </c>
      <c r="E175" s="50" t="s">
        <v>65</v>
      </c>
      <c r="F175" s="51">
        <v>35</v>
      </c>
      <c r="G175" s="51">
        <v>1.6</v>
      </c>
      <c r="H175" s="51">
        <v>11</v>
      </c>
      <c r="I175" s="51">
        <v>10</v>
      </c>
      <c r="J175" s="51">
        <v>146</v>
      </c>
      <c r="K175" s="52">
        <v>69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48</v>
      </c>
      <c r="F176" s="51">
        <v>200</v>
      </c>
      <c r="G176" s="51">
        <v>3.2</v>
      </c>
      <c r="H176" s="51">
        <v>2.7</v>
      </c>
      <c r="I176" s="51">
        <v>15.9</v>
      </c>
      <c r="J176" s="51">
        <v>79</v>
      </c>
      <c r="K176" s="52">
        <v>465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49</v>
      </c>
      <c r="F177" s="51">
        <v>40</v>
      </c>
      <c r="G177" s="51">
        <v>3.8</v>
      </c>
      <c r="H177" s="51">
        <v>0.4</v>
      </c>
      <c r="I177" s="51">
        <v>24.6</v>
      </c>
      <c r="J177" s="51">
        <v>117.5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106</v>
      </c>
      <c r="F178" s="51">
        <v>100</v>
      </c>
      <c r="G178" s="51">
        <v>0</v>
      </c>
      <c r="H178" s="51">
        <v>0</v>
      </c>
      <c r="I178" s="51">
        <v>22</v>
      </c>
      <c r="J178" s="51">
        <v>84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525</v>
      </c>
      <c r="G181" s="21">
        <f t="shared" ref="G181" si="112">SUM(G174:G180)</f>
        <v>32.6</v>
      </c>
      <c r="H181" s="21">
        <f t="shared" ref="H181" si="113">SUM(H174:H180)</f>
        <v>39.300000000000004</v>
      </c>
      <c r="I181" s="21">
        <f t="shared" ref="I181" si="114">SUM(I174:I180)</f>
        <v>96.4</v>
      </c>
      <c r="J181" s="21">
        <f t="shared" ref="J181" si="115">SUM(J174:J180)</f>
        <v>851.49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54</v>
      </c>
      <c r="F187" s="51">
        <v>250</v>
      </c>
      <c r="G187" s="51">
        <v>3.2</v>
      </c>
      <c r="H187" s="51">
        <v>5.17</v>
      </c>
      <c r="I187" s="51">
        <v>15.2</v>
      </c>
      <c r="J187" s="51">
        <v>120.25</v>
      </c>
      <c r="K187" s="52">
        <v>122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109</v>
      </c>
      <c r="F188" s="51">
        <v>90</v>
      </c>
      <c r="G188" s="51">
        <v>12.96</v>
      </c>
      <c r="H188" s="51">
        <v>10.32</v>
      </c>
      <c r="I188" s="51">
        <v>4.6399999999999997</v>
      </c>
      <c r="J188" s="51">
        <v>164</v>
      </c>
      <c r="K188" s="52">
        <v>337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110</v>
      </c>
      <c r="F189" s="51">
        <v>150</v>
      </c>
      <c r="G189" s="51">
        <v>29.23</v>
      </c>
      <c r="H189" s="51">
        <v>9.68</v>
      </c>
      <c r="I189" s="51">
        <v>7.27</v>
      </c>
      <c r="J189" s="51">
        <v>126.75</v>
      </c>
      <c r="K189" s="52">
        <v>178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111</v>
      </c>
      <c r="F190" s="51">
        <v>200</v>
      </c>
      <c r="G190" s="51">
        <v>0.1</v>
      </c>
      <c r="H190" s="51">
        <v>0.1</v>
      </c>
      <c r="I190" s="51">
        <v>11.1</v>
      </c>
      <c r="J190" s="51">
        <v>46</v>
      </c>
      <c r="K190" s="52">
        <v>486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49</v>
      </c>
      <c r="F191" s="51">
        <v>40</v>
      </c>
      <c r="G191" s="51">
        <v>3.8</v>
      </c>
      <c r="H191" s="51">
        <v>0.4</v>
      </c>
      <c r="I191" s="51">
        <v>24.6</v>
      </c>
      <c r="J191" s="51">
        <v>117.5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57</v>
      </c>
      <c r="F192" s="51">
        <v>30</v>
      </c>
      <c r="G192" s="51">
        <v>2.64</v>
      </c>
      <c r="H192" s="51">
        <v>0.48</v>
      </c>
      <c r="I192" s="51">
        <v>13.36</v>
      </c>
      <c r="J192" s="51">
        <v>69.900000000000006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760</v>
      </c>
      <c r="G195" s="21">
        <f t="shared" ref="G195" si="121">SUM(G186:G194)</f>
        <v>51.93</v>
      </c>
      <c r="H195" s="21">
        <f t="shared" ref="H195" si="122">SUM(H186:H194)</f>
        <v>26.150000000000002</v>
      </c>
      <c r="I195" s="21">
        <f t="shared" ref="I195" si="123">SUM(I186:I194)</f>
        <v>76.17</v>
      </c>
      <c r="J195" s="21">
        <f t="shared" ref="J195" si="124">SUM(J186:J194)</f>
        <v>644.4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107</v>
      </c>
      <c r="F196" s="51">
        <v>100</v>
      </c>
      <c r="G196" s="51">
        <v>9.9</v>
      </c>
      <c r="H196" s="51">
        <v>11.1</v>
      </c>
      <c r="I196" s="51">
        <v>25.8</v>
      </c>
      <c r="J196" s="51">
        <v>242</v>
      </c>
      <c r="K196" s="52">
        <v>485</v>
      </c>
      <c r="L196" s="51"/>
    </row>
    <row r="197" spans="1:12" ht="15" x14ac:dyDescent="0.25">
      <c r="A197" s="25"/>
      <c r="B197" s="16"/>
      <c r="C197" s="11"/>
      <c r="D197" s="12" t="s">
        <v>31</v>
      </c>
      <c r="E197" s="50" t="s">
        <v>108</v>
      </c>
      <c r="F197" s="51">
        <v>200</v>
      </c>
      <c r="G197" s="51">
        <v>1</v>
      </c>
      <c r="H197" s="51">
        <v>0.2</v>
      </c>
      <c r="I197" s="51">
        <v>0.2</v>
      </c>
      <c r="J197" s="51">
        <v>92</v>
      </c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300</v>
      </c>
      <c r="G200" s="21">
        <f t="shared" ref="G200" si="126">SUM(G196:G199)</f>
        <v>10.9</v>
      </c>
      <c r="H200" s="21">
        <f t="shared" ref="H200" si="127">SUM(H196:H199)</f>
        <v>11.299999999999999</v>
      </c>
      <c r="I200" s="21">
        <f t="shared" ref="I200" si="128">SUM(I196:I199)</f>
        <v>26</v>
      </c>
      <c r="J200" s="21">
        <f t="shared" ref="J200" si="129">SUM(J196:J199)</f>
        <v>334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 t="s">
        <v>112</v>
      </c>
      <c r="F201" s="51">
        <v>90</v>
      </c>
      <c r="G201" s="51">
        <v>14.62</v>
      </c>
      <c r="H201" s="51">
        <v>15.2</v>
      </c>
      <c r="I201" s="51">
        <v>3.2</v>
      </c>
      <c r="J201" s="51">
        <v>208</v>
      </c>
      <c r="K201" s="52">
        <v>368</v>
      </c>
      <c r="L201" s="51"/>
    </row>
    <row r="202" spans="1:12" ht="15" x14ac:dyDescent="0.25">
      <c r="A202" s="25"/>
      <c r="B202" s="16"/>
      <c r="C202" s="11"/>
      <c r="D202" s="7" t="s">
        <v>30</v>
      </c>
      <c r="E202" s="50" t="s">
        <v>113</v>
      </c>
      <c r="F202" s="51">
        <v>150</v>
      </c>
      <c r="G202" s="51">
        <v>5.62</v>
      </c>
      <c r="H202" s="51">
        <v>5.76</v>
      </c>
      <c r="I202" s="51">
        <v>9.82</v>
      </c>
      <c r="J202" s="51">
        <v>173.55</v>
      </c>
      <c r="K202" s="52">
        <v>202</v>
      </c>
      <c r="L202" s="51"/>
    </row>
    <row r="203" spans="1:12" ht="15" x14ac:dyDescent="0.25">
      <c r="A203" s="25"/>
      <c r="B203" s="16"/>
      <c r="C203" s="11"/>
      <c r="D203" s="7" t="s">
        <v>31</v>
      </c>
      <c r="E203" s="50" t="s">
        <v>114</v>
      </c>
      <c r="F203" s="51">
        <v>200</v>
      </c>
      <c r="G203" s="51">
        <v>0.2</v>
      </c>
      <c r="H203" s="51">
        <v>0.1</v>
      </c>
      <c r="I203" s="51">
        <v>10.7</v>
      </c>
      <c r="J203" s="51">
        <v>44</v>
      </c>
      <c r="K203" s="52">
        <v>491</v>
      </c>
      <c r="L203" s="51"/>
    </row>
    <row r="204" spans="1:12" ht="15" x14ac:dyDescent="0.25">
      <c r="A204" s="25"/>
      <c r="B204" s="16"/>
      <c r="C204" s="11"/>
      <c r="D204" s="7" t="s">
        <v>23</v>
      </c>
      <c r="E204" s="50" t="s">
        <v>49</v>
      </c>
      <c r="F204" s="51">
        <v>40</v>
      </c>
      <c r="G204" s="51">
        <v>3.8</v>
      </c>
      <c r="H204" s="51">
        <v>0.4</v>
      </c>
      <c r="I204" s="51">
        <v>24.6</v>
      </c>
      <c r="J204" s="51">
        <v>117.5</v>
      </c>
      <c r="K204" s="52"/>
      <c r="L204" s="51"/>
    </row>
    <row r="205" spans="1:12" ht="15" x14ac:dyDescent="0.25">
      <c r="A205" s="25"/>
      <c r="B205" s="16"/>
      <c r="C205" s="11"/>
      <c r="D205" s="6" t="s">
        <v>115</v>
      </c>
      <c r="E205" s="50" t="s">
        <v>116</v>
      </c>
      <c r="F205" s="51">
        <v>35</v>
      </c>
      <c r="G205" s="51">
        <v>1.28</v>
      </c>
      <c r="H205" s="51">
        <v>2.94</v>
      </c>
      <c r="I205" s="51">
        <v>2.5</v>
      </c>
      <c r="J205" s="51">
        <v>41.26</v>
      </c>
      <c r="K205" s="52">
        <v>402</v>
      </c>
      <c r="L205" s="51"/>
    </row>
    <row r="206" spans="1:12" ht="15" x14ac:dyDescent="0.25">
      <c r="A206" s="25"/>
      <c r="B206" s="16"/>
      <c r="C206" s="11"/>
      <c r="D206" s="6" t="s">
        <v>28</v>
      </c>
      <c r="E206" s="50" t="s">
        <v>117</v>
      </c>
      <c r="F206" s="51">
        <v>250</v>
      </c>
      <c r="G206" s="51">
        <v>13.32</v>
      </c>
      <c r="H206" s="51">
        <v>12.82</v>
      </c>
      <c r="I206" s="51">
        <v>3.47</v>
      </c>
      <c r="J206" s="51">
        <v>182.7</v>
      </c>
      <c r="K206" s="52">
        <v>111</v>
      </c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765</v>
      </c>
      <c r="G207" s="21">
        <f t="shared" ref="G207" si="131">SUM(G201:G206)</f>
        <v>38.840000000000003</v>
      </c>
      <c r="H207" s="21">
        <f t="shared" ref="H207" si="132">SUM(H201:H206)</f>
        <v>37.22</v>
      </c>
      <c r="I207" s="21">
        <f t="shared" ref="I207" si="133">SUM(I201:I206)</f>
        <v>54.29</v>
      </c>
      <c r="J207" s="21">
        <f t="shared" ref="J207" si="134">SUM(J201:J206)</f>
        <v>767.01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2350</v>
      </c>
      <c r="G215" s="34">
        <f t="shared" ref="G215" si="141">G181+G185+G195+G200+G207+G214</f>
        <v>134.27000000000001</v>
      </c>
      <c r="H215" s="34">
        <f t="shared" ref="H215" si="142">H181+H185+H195+H200+H207+H214</f>
        <v>113.97</v>
      </c>
      <c r="I215" s="34">
        <f t="shared" ref="I215" si="143">I181+I185+I195+I200+I207+I214</f>
        <v>252.85999999999999</v>
      </c>
      <c r="J215" s="34">
        <f t="shared" ref="J215" si="144">J181+J185+J195+J200+J207+J214</f>
        <v>2596.8999999999996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118</v>
      </c>
      <c r="F300" s="48">
        <v>200</v>
      </c>
      <c r="G300" s="48">
        <v>5.26</v>
      </c>
      <c r="H300" s="48">
        <v>6.68</v>
      </c>
      <c r="I300" s="48">
        <v>27.62</v>
      </c>
      <c r="J300" s="48">
        <v>191.6</v>
      </c>
      <c r="K300" s="49">
        <v>226</v>
      </c>
      <c r="L300" s="48"/>
    </row>
    <row r="301" spans="1:12" ht="15" x14ac:dyDescent="0.25">
      <c r="A301" s="25"/>
      <c r="B301" s="16"/>
      <c r="C301" s="11"/>
      <c r="D301" s="6" t="s">
        <v>46</v>
      </c>
      <c r="E301" s="50" t="s">
        <v>65</v>
      </c>
      <c r="F301" s="51">
        <v>35</v>
      </c>
      <c r="G301" s="51">
        <v>1.6</v>
      </c>
      <c r="H301" s="51">
        <v>11</v>
      </c>
      <c r="I301" s="51">
        <v>10</v>
      </c>
      <c r="J301" s="51">
        <v>146</v>
      </c>
      <c r="K301" s="52">
        <v>69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80</v>
      </c>
      <c r="F302" s="51">
        <v>200</v>
      </c>
      <c r="G302" s="51">
        <v>3.3</v>
      </c>
      <c r="H302" s="51">
        <v>2.9</v>
      </c>
      <c r="I302" s="51">
        <v>13.8</v>
      </c>
      <c r="J302" s="51">
        <v>94</v>
      </c>
      <c r="K302" s="52">
        <v>462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49</v>
      </c>
      <c r="F303" s="51">
        <v>40</v>
      </c>
      <c r="G303" s="51">
        <v>3.8</v>
      </c>
      <c r="H303" s="51">
        <v>0.4</v>
      </c>
      <c r="I303" s="51">
        <v>24.6</v>
      </c>
      <c r="J303" s="51">
        <v>117.5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67</v>
      </c>
      <c r="F304" s="51">
        <v>100</v>
      </c>
      <c r="G304" s="51">
        <v>2</v>
      </c>
      <c r="H304" s="51">
        <v>0</v>
      </c>
      <c r="I304" s="51">
        <v>16</v>
      </c>
      <c r="J304" s="51">
        <v>72</v>
      </c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575</v>
      </c>
      <c r="G307" s="21">
        <f t="shared" ref="G307" si="215">SUM(G300:G306)</f>
        <v>15.96</v>
      </c>
      <c r="H307" s="21">
        <f t="shared" ref="H307" si="216">SUM(H300:H306)</f>
        <v>20.979999999999997</v>
      </c>
      <c r="I307" s="21">
        <f t="shared" ref="I307" si="217">SUM(I300:I306)</f>
        <v>92.02000000000001</v>
      </c>
      <c r="J307" s="21">
        <f t="shared" ref="J307" si="218">SUM(J300:J306)</f>
        <v>621.1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84</v>
      </c>
      <c r="F312" s="51">
        <v>60</v>
      </c>
      <c r="G312" s="51">
        <v>1.1000000000000001</v>
      </c>
      <c r="H312" s="51">
        <v>0.2</v>
      </c>
      <c r="I312" s="51">
        <v>3.8</v>
      </c>
      <c r="J312" s="51">
        <v>24</v>
      </c>
      <c r="K312" s="52">
        <v>148</v>
      </c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121</v>
      </c>
      <c r="F313" s="51">
        <v>250</v>
      </c>
      <c r="G313" s="51">
        <v>2.0499999999999998</v>
      </c>
      <c r="H313" s="51">
        <v>4.75</v>
      </c>
      <c r="I313" s="51">
        <v>10.72</v>
      </c>
      <c r="J313" s="51">
        <v>93.75</v>
      </c>
      <c r="K313" s="52">
        <v>98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122</v>
      </c>
      <c r="F314" s="51">
        <v>90</v>
      </c>
      <c r="G314" s="51">
        <v>13.92</v>
      </c>
      <c r="H314" s="51">
        <v>11.04</v>
      </c>
      <c r="I314" s="51">
        <v>12.48</v>
      </c>
      <c r="J314" s="51">
        <v>204.8</v>
      </c>
      <c r="K314" s="52">
        <v>339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113</v>
      </c>
      <c r="F315" s="51">
        <v>150</v>
      </c>
      <c r="G315" s="51">
        <v>5.63</v>
      </c>
      <c r="H315" s="51">
        <v>5.76</v>
      </c>
      <c r="I315" s="51">
        <v>9.83</v>
      </c>
      <c r="J315" s="51">
        <v>173.55</v>
      </c>
      <c r="K315" s="52">
        <v>202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87</v>
      </c>
      <c r="F316" s="51">
        <v>200</v>
      </c>
      <c r="G316" s="51">
        <v>0.1</v>
      </c>
      <c r="H316" s="51">
        <v>0.1</v>
      </c>
      <c r="I316" s="51">
        <v>11.1</v>
      </c>
      <c r="J316" s="51">
        <v>46</v>
      </c>
      <c r="K316" s="52">
        <v>486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49</v>
      </c>
      <c r="F317" s="51">
        <v>40</v>
      </c>
      <c r="G317" s="51">
        <v>3.8</v>
      </c>
      <c r="H317" s="51">
        <v>0.4</v>
      </c>
      <c r="I317" s="51">
        <v>24.6</v>
      </c>
      <c r="J317" s="51">
        <v>117.5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57</v>
      </c>
      <c r="F318" s="51">
        <v>30</v>
      </c>
      <c r="G318" s="51">
        <v>2.64</v>
      </c>
      <c r="H318" s="51">
        <v>0.48</v>
      </c>
      <c r="I318" s="51">
        <v>13.36</v>
      </c>
      <c r="J318" s="51">
        <v>69.900000000000006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820</v>
      </c>
      <c r="G321" s="21">
        <f t="shared" ref="G321" si="225">SUM(G312:G320)</f>
        <v>29.240000000000002</v>
      </c>
      <c r="H321" s="21">
        <f t="shared" ref="H321" si="226">SUM(H312:H320)</f>
        <v>22.73</v>
      </c>
      <c r="I321" s="21">
        <f t="shared" ref="I321" si="227">SUM(I312:I320)</f>
        <v>85.89</v>
      </c>
      <c r="J321" s="21">
        <f t="shared" ref="J321" si="228">SUM(J312:J320)</f>
        <v>729.5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119</v>
      </c>
      <c r="F322" s="51">
        <v>35</v>
      </c>
      <c r="G322" s="51">
        <v>0.8</v>
      </c>
      <c r="H322" s="51">
        <v>3.72</v>
      </c>
      <c r="I322" s="51">
        <v>2.6</v>
      </c>
      <c r="J322" s="51">
        <v>69.150000000000006</v>
      </c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120</v>
      </c>
      <c r="F323" s="51">
        <v>200</v>
      </c>
      <c r="G323" s="51">
        <v>5.8</v>
      </c>
      <c r="H323" s="51">
        <v>5</v>
      </c>
      <c r="I323" s="51">
        <v>9.6</v>
      </c>
      <c r="J323" s="51">
        <v>106</v>
      </c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235</v>
      </c>
      <c r="G326" s="21">
        <f t="shared" ref="G326" si="230">SUM(G322:G325)</f>
        <v>6.6</v>
      </c>
      <c r="H326" s="21">
        <f t="shared" ref="H326" si="231">SUM(H322:H325)</f>
        <v>8.7200000000000006</v>
      </c>
      <c r="I326" s="21">
        <f t="shared" ref="I326" si="232">SUM(I322:I325)</f>
        <v>12.2</v>
      </c>
      <c r="J326" s="21">
        <f t="shared" ref="J326" si="233">SUM(J322:J325)</f>
        <v>175.15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123</v>
      </c>
      <c r="F327" s="51">
        <v>120</v>
      </c>
      <c r="G327" s="51">
        <v>10.32</v>
      </c>
      <c r="H327" s="51">
        <v>3.24</v>
      </c>
      <c r="I327" s="51">
        <v>3.24</v>
      </c>
      <c r="J327" s="51">
        <v>83.4</v>
      </c>
      <c r="K327" s="52">
        <v>298</v>
      </c>
      <c r="L327" s="51"/>
    </row>
    <row r="328" spans="1:12" ht="15" x14ac:dyDescent="0.25">
      <c r="A328" s="25"/>
      <c r="B328" s="16"/>
      <c r="C328" s="11"/>
      <c r="D328" s="7" t="s">
        <v>30</v>
      </c>
      <c r="E328" s="50" t="s">
        <v>124</v>
      </c>
      <c r="F328" s="51">
        <v>150</v>
      </c>
      <c r="G328" s="51">
        <v>3.15</v>
      </c>
      <c r="H328" s="51">
        <v>6</v>
      </c>
      <c r="I328" s="51">
        <v>9.15</v>
      </c>
      <c r="J328" s="51">
        <v>102</v>
      </c>
      <c r="K328" s="52">
        <v>377</v>
      </c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74</v>
      </c>
      <c r="F329" s="51">
        <v>200</v>
      </c>
      <c r="G329" s="51">
        <v>0.1</v>
      </c>
      <c r="H329" s="51">
        <v>0.1</v>
      </c>
      <c r="I329" s="51">
        <v>11.1</v>
      </c>
      <c r="J329" s="51">
        <v>46</v>
      </c>
      <c r="K329" s="52">
        <v>486</v>
      </c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49</v>
      </c>
      <c r="F330" s="51">
        <v>40</v>
      </c>
      <c r="G330" s="51">
        <v>3.8</v>
      </c>
      <c r="H330" s="51">
        <v>0.4</v>
      </c>
      <c r="I330" s="51">
        <v>24.6</v>
      </c>
      <c r="J330" s="51">
        <v>117.5</v>
      </c>
      <c r="K330" s="52"/>
      <c r="L330" s="51"/>
    </row>
    <row r="331" spans="1:12" ht="15" x14ac:dyDescent="0.25">
      <c r="A331" s="25"/>
      <c r="B331" s="16"/>
      <c r="C331" s="11"/>
      <c r="D331" s="6" t="s">
        <v>28</v>
      </c>
      <c r="E331" s="50" t="s">
        <v>77</v>
      </c>
      <c r="F331" s="51">
        <v>250</v>
      </c>
      <c r="G331" s="51">
        <v>1.57</v>
      </c>
      <c r="H331" s="51">
        <v>4.5</v>
      </c>
      <c r="I331" s="51">
        <v>5.7</v>
      </c>
      <c r="J331" s="51">
        <v>70</v>
      </c>
      <c r="K331" s="52">
        <v>104</v>
      </c>
      <c r="L331" s="51"/>
    </row>
    <row r="332" spans="1:12" ht="15" x14ac:dyDescent="0.25">
      <c r="A332" s="25"/>
      <c r="B332" s="16"/>
      <c r="C332" s="11"/>
      <c r="D332" s="6" t="s">
        <v>27</v>
      </c>
      <c r="E332" s="50" t="s">
        <v>125</v>
      </c>
      <c r="F332" s="51">
        <v>60</v>
      </c>
      <c r="G332" s="51">
        <v>0.72</v>
      </c>
      <c r="H332" s="51">
        <v>3.66</v>
      </c>
      <c r="I332" s="51">
        <v>6.72</v>
      </c>
      <c r="J332" s="51">
        <v>62.4</v>
      </c>
      <c r="K332" s="52">
        <v>21</v>
      </c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820</v>
      </c>
      <c r="G333" s="21">
        <f t="shared" ref="G333" si="235">SUM(G327:G332)</f>
        <v>19.66</v>
      </c>
      <c r="H333" s="21">
        <f t="shared" ref="H333" si="236">SUM(H327:H332)</f>
        <v>17.899999999999999</v>
      </c>
      <c r="I333" s="21">
        <f t="shared" ref="I333" si="237">SUM(I327:I332)</f>
        <v>60.510000000000005</v>
      </c>
      <c r="J333" s="21">
        <f t="shared" ref="J333" si="238">SUM(J327:J332)</f>
        <v>481.29999999999995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2450</v>
      </c>
      <c r="G341" s="34">
        <f t="shared" ref="G341" si="245">G307+G311+G321+G326+G333+G340</f>
        <v>71.460000000000008</v>
      </c>
      <c r="H341" s="34">
        <f t="shared" ref="H341" si="246">H307+H311+H321+H326+H333+H340</f>
        <v>70.329999999999984</v>
      </c>
      <c r="I341" s="34">
        <f t="shared" ref="I341" si="247">I307+I311+I321+I326+I333+I340</f>
        <v>250.62</v>
      </c>
      <c r="J341" s="34">
        <f t="shared" ref="J341" si="248">J307+J311+J321+J326+J333+J340</f>
        <v>2007.05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126</v>
      </c>
      <c r="F342" s="48">
        <v>200</v>
      </c>
      <c r="G342" s="48">
        <v>6</v>
      </c>
      <c r="H342" s="48">
        <v>6.86</v>
      </c>
      <c r="I342" s="48">
        <v>28.54</v>
      </c>
      <c r="J342" s="48">
        <v>199.84</v>
      </c>
      <c r="K342" s="49">
        <v>233</v>
      </c>
      <c r="L342" s="48"/>
    </row>
    <row r="343" spans="1:12" ht="15" x14ac:dyDescent="0.25">
      <c r="A343" s="15"/>
      <c r="B343" s="16"/>
      <c r="C343" s="11"/>
      <c r="D343" s="6" t="s">
        <v>105</v>
      </c>
      <c r="E343" s="50" t="s">
        <v>79</v>
      </c>
      <c r="F343" s="51">
        <v>35</v>
      </c>
      <c r="G343" s="51">
        <v>4.0999999999999996</v>
      </c>
      <c r="H343" s="51">
        <v>6.1</v>
      </c>
      <c r="I343" s="51">
        <v>9.9</v>
      </c>
      <c r="J343" s="51">
        <v>111</v>
      </c>
      <c r="K343" s="52">
        <v>57</v>
      </c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48</v>
      </c>
      <c r="F344" s="51">
        <v>200</v>
      </c>
      <c r="G344" s="51">
        <v>2.8</v>
      </c>
      <c r="H344" s="51">
        <v>2.5</v>
      </c>
      <c r="I344" s="51">
        <v>13.6</v>
      </c>
      <c r="J344" s="51">
        <v>88</v>
      </c>
      <c r="K344" s="52">
        <v>465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49</v>
      </c>
      <c r="F345" s="51">
        <v>40</v>
      </c>
      <c r="G345" s="51">
        <v>3.8</v>
      </c>
      <c r="H345" s="51">
        <v>0.4</v>
      </c>
      <c r="I345" s="51">
        <v>24.6</v>
      </c>
      <c r="J345" s="51">
        <v>117.5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50</v>
      </c>
      <c r="F346" s="51">
        <v>100</v>
      </c>
      <c r="G346" s="51">
        <v>0</v>
      </c>
      <c r="H346" s="51">
        <v>0</v>
      </c>
      <c r="I346" s="51">
        <v>20</v>
      </c>
      <c r="J346" s="51">
        <v>47</v>
      </c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575</v>
      </c>
      <c r="G349" s="21">
        <f t="shared" ref="G349" si="250">SUM(G342:G348)</f>
        <v>16.7</v>
      </c>
      <c r="H349" s="21">
        <f t="shared" ref="H349" si="251">SUM(H342:H348)</f>
        <v>15.860000000000001</v>
      </c>
      <c r="I349" s="21">
        <f t="shared" ref="I349" si="252">SUM(I342:I348)</f>
        <v>96.64</v>
      </c>
      <c r="J349" s="21">
        <f t="shared" ref="J349" si="253">SUM(J342:J348)</f>
        <v>563.34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128</v>
      </c>
      <c r="F354" s="51">
        <v>60</v>
      </c>
      <c r="G354" s="51">
        <v>0.6</v>
      </c>
      <c r="H354" s="51">
        <v>3.72</v>
      </c>
      <c r="I354" s="51">
        <v>2.1</v>
      </c>
      <c r="J354" s="51">
        <v>43.8</v>
      </c>
      <c r="K354" s="52">
        <v>20</v>
      </c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129</v>
      </c>
      <c r="F355" s="51">
        <v>250</v>
      </c>
      <c r="G355" s="51">
        <v>2.67</v>
      </c>
      <c r="H355" s="51">
        <v>2.57</v>
      </c>
      <c r="I355" s="51">
        <v>16.75</v>
      </c>
      <c r="J355" s="51">
        <v>100.75</v>
      </c>
      <c r="K355" s="52">
        <v>330</v>
      </c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130</v>
      </c>
      <c r="F356" s="51">
        <v>210</v>
      </c>
      <c r="G356" s="51">
        <v>21.2</v>
      </c>
      <c r="H356" s="51">
        <v>23.8</v>
      </c>
      <c r="I356" s="51">
        <v>27.3</v>
      </c>
      <c r="J356" s="51">
        <v>408</v>
      </c>
      <c r="K356" s="52">
        <v>375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131</v>
      </c>
      <c r="F358" s="51">
        <v>200</v>
      </c>
      <c r="G358" s="51">
        <v>0.3</v>
      </c>
      <c r="H358" s="51">
        <v>0.2</v>
      </c>
      <c r="I358" s="51">
        <v>14.2</v>
      </c>
      <c r="J358" s="51">
        <v>60</v>
      </c>
      <c r="K358" s="52">
        <v>487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49</v>
      </c>
      <c r="F359" s="51">
        <v>40</v>
      </c>
      <c r="G359" s="51">
        <v>3.8</v>
      </c>
      <c r="H359" s="51">
        <v>0.4</v>
      </c>
      <c r="I359" s="51">
        <v>24.6</v>
      </c>
      <c r="J359" s="51">
        <v>117.5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57</v>
      </c>
      <c r="F360" s="51">
        <v>30</v>
      </c>
      <c r="G360" s="51">
        <v>2.64</v>
      </c>
      <c r="H360" s="51">
        <v>0.4</v>
      </c>
      <c r="I360" s="51">
        <v>13.36</v>
      </c>
      <c r="J360" s="51">
        <v>69.900000000000006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790</v>
      </c>
      <c r="G363" s="21">
        <f t="shared" ref="G363" si="259">SUM(G354:G362)</f>
        <v>31.21</v>
      </c>
      <c r="H363" s="21">
        <f t="shared" ref="H363" si="260">SUM(H354:H362)</f>
        <v>31.089999999999996</v>
      </c>
      <c r="I363" s="21">
        <f t="shared" ref="I363" si="261">SUM(I354:I362)</f>
        <v>98.310000000000016</v>
      </c>
      <c r="J363" s="21">
        <f t="shared" ref="J363" si="262">SUM(J354:J362)</f>
        <v>799.94999999999993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127</v>
      </c>
      <c r="F364" s="51">
        <v>100</v>
      </c>
      <c r="G364" s="51">
        <v>10.1</v>
      </c>
      <c r="H364" s="51">
        <v>17.2</v>
      </c>
      <c r="I364" s="51">
        <v>36.299999999999997</v>
      </c>
      <c r="J364" s="51">
        <v>306</v>
      </c>
      <c r="K364" s="52">
        <v>586</v>
      </c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69</v>
      </c>
      <c r="F365" s="51">
        <v>200</v>
      </c>
      <c r="G365" s="51">
        <v>0.6</v>
      </c>
      <c r="H365" s="51">
        <v>0.2</v>
      </c>
      <c r="I365" s="51">
        <v>0.2</v>
      </c>
      <c r="J365" s="51">
        <v>136</v>
      </c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64">SUM(G364:G367)</f>
        <v>10.7</v>
      </c>
      <c r="H368" s="21">
        <f t="shared" ref="H368" si="265">SUM(H364:H367)</f>
        <v>17.399999999999999</v>
      </c>
      <c r="I368" s="21">
        <f t="shared" ref="I368" si="266">SUM(I364:I367)</f>
        <v>36.5</v>
      </c>
      <c r="J368" s="21">
        <f t="shared" ref="J368" si="267">SUM(J364:J367)</f>
        <v>442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75</v>
      </c>
      <c r="F369" s="51">
        <v>210</v>
      </c>
      <c r="G369" s="51">
        <v>22.4</v>
      </c>
      <c r="H369" s="51">
        <v>23.5</v>
      </c>
      <c r="I369" s="51">
        <v>14</v>
      </c>
      <c r="J369" s="51">
        <v>357</v>
      </c>
      <c r="K369" s="52">
        <v>328</v>
      </c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132</v>
      </c>
      <c r="F371" s="51">
        <v>200</v>
      </c>
      <c r="G371" s="51">
        <v>0.3</v>
      </c>
      <c r="H371" s="51">
        <v>0.01</v>
      </c>
      <c r="I371" s="51">
        <v>17.5</v>
      </c>
      <c r="J371" s="51">
        <v>72</v>
      </c>
      <c r="K371" s="52">
        <v>494</v>
      </c>
      <c r="L371" s="51"/>
    </row>
    <row r="372" spans="1:12" ht="15" x14ac:dyDescent="0.25">
      <c r="A372" s="15"/>
      <c r="B372" s="16"/>
      <c r="C372" s="11"/>
      <c r="D372" s="7" t="s">
        <v>23</v>
      </c>
      <c r="E372" s="50" t="s">
        <v>49</v>
      </c>
      <c r="F372" s="51">
        <v>40</v>
      </c>
      <c r="G372" s="51">
        <v>3.8</v>
      </c>
      <c r="H372" s="51">
        <v>0.4</v>
      </c>
      <c r="I372" s="51">
        <v>24.6</v>
      </c>
      <c r="J372" s="51">
        <v>177.5</v>
      </c>
      <c r="K372" s="52"/>
      <c r="L372" s="51"/>
    </row>
    <row r="373" spans="1:12" ht="15" x14ac:dyDescent="0.25">
      <c r="A373" s="15"/>
      <c r="B373" s="16"/>
      <c r="C373" s="11"/>
      <c r="D373" s="6" t="s">
        <v>28</v>
      </c>
      <c r="E373" s="50" t="s">
        <v>133</v>
      </c>
      <c r="F373" s="51">
        <v>250</v>
      </c>
      <c r="G373" s="51">
        <v>2.13</v>
      </c>
      <c r="H373" s="51">
        <v>5.0999999999999996</v>
      </c>
      <c r="I373" s="51">
        <v>14.55</v>
      </c>
      <c r="J373" s="51">
        <v>112.5</v>
      </c>
      <c r="K373" s="52">
        <v>119</v>
      </c>
      <c r="L373" s="51"/>
    </row>
    <row r="374" spans="1:12" ht="15" x14ac:dyDescent="0.25">
      <c r="A374" s="15"/>
      <c r="B374" s="16"/>
      <c r="C374" s="11"/>
      <c r="D374" s="6" t="s">
        <v>27</v>
      </c>
      <c r="E374" s="50" t="s">
        <v>84</v>
      </c>
      <c r="F374" s="51">
        <v>60</v>
      </c>
      <c r="G374" s="51">
        <v>0.8</v>
      </c>
      <c r="H374" s="51">
        <v>0.1</v>
      </c>
      <c r="I374" s="51">
        <v>2.5</v>
      </c>
      <c r="J374" s="51">
        <v>14</v>
      </c>
      <c r="K374" s="52">
        <v>48</v>
      </c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760</v>
      </c>
      <c r="G375" s="21">
        <f t="shared" ref="G375" si="269">SUM(G369:G374)</f>
        <v>29.43</v>
      </c>
      <c r="H375" s="21">
        <f t="shared" ref="H375" si="270">SUM(H369:H374)</f>
        <v>29.11</v>
      </c>
      <c r="I375" s="21">
        <f t="shared" ref="I375" si="271">SUM(I369:I374)</f>
        <v>73.150000000000006</v>
      </c>
      <c r="J375" s="21">
        <f t="shared" ref="J375" si="272">SUM(J369:J374)</f>
        <v>733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2425</v>
      </c>
      <c r="G383" s="34">
        <f t="shared" ref="G383" si="279">G349+G353+G363+G368+G375+G382</f>
        <v>88.039999999999992</v>
      </c>
      <c r="H383" s="34">
        <f t="shared" ref="H383" si="280">H349+H353+H363+H368+H375+H382</f>
        <v>93.46</v>
      </c>
      <c r="I383" s="34">
        <f t="shared" ref="I383" si="281">I349+I353+I363+I368+I375+I382</f>
        <v>304.60000000000002</v>
      </c>
      <c r="J383" s="34">
        <f t="shared" ref="J383" si="282">J349+J353+J363+J368+J375+J382</f>
        <v>2538.29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134</v>
      </c>
      <c r="F384" s="48">
        <v>200</v>
      </c>
      <c r="G384" s="48">
        <v>5.46</v>
      </c>
      <c r="H384" s="48">
        <v>6.2</v>
      </c>
      <c r="I384" s="48">
        <v>25.82</v>
      </c>
      <c r="J384" s="48">
        <v>181</v>
      </c>
      <c r="K384" s="49">
        <v>230</v>
      </c>
      <c r="L384" s="48"/>
    </row>
    <row r="385" spans="1:12" ht="15" x14ac:dyDescent="0.25">
      <c r="A385" s="25"/>
      <c r="B385" s="16"/>
      <c r="C385" s="11"/>
      <c r="D385" s="6" t="s">
        <v>46</v>
      </c>
      <c r="E385" s="50" t="s">
        <v>47</v>
      </c>
      <c r="F385" s="51">
        <v>35</v>
      </c>
      <c r="G385" s="51">
        <v>5.2</v>
      </c>
      <c r="H385" s="51">
        <v>7.8</v>
      </c>
      <c r="I385" s="51">
        <v>7.4</v>
      </c>
      <c r="J385" s="51">
        <v>121</v>
      </c>
      <c r="K385" s="52">
        <v>69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66</v>
      </c>
      <c r="F386" s="51">
        <v>200</v>
      </c>
      <c r="G386" s="51">
        <v>0.1</v>
      </c>
      <c r="H386" s="51">
        <v>0</v>
      </c>
      <c r="I386" s="51">
        <v>15</v>
      </c>
      <c r="J386" s="51">
        <v>60</v>
      </c>
      <c r="K386" s="52">
        <v>457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49</v>
      </c>
      <c r="F387" s="51">
        <v>40</v>
      </c>
      <c r="G387" s="51">
        <v>3.8</v>
      </c>
      <c r="H387" s="51">
        <v>0.4</v>
      </c>
      <c r="I387" s="51">
        <v>24.6</v>
      </c>
      <c r="J387" s="51">
        <v>117.5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 t="s">
        <v>135</v>
      </c>
      <c r="E389" s="50" t="s">
        <v>136</v>
      </c>
      <c r="F389" s="51">
        <v>35</v>
      </c>
      <c r="G389" s="51">
        <v>0.8</v>
      </c>
      <c r="H389" s="51">
        <v>3.72</v>
      </c>
      <c r="I389" s="51">
        <v>2.6</v>
      </c>
      <c r="J389" s="51">
        <v>69.150000000000006</v>
      </c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510</v>
      </c>
      <c r="G391" s="21">
        <f t="shared" ref="G391" si="284">SUM(G384:G390)</f>
        <v>15.36</v>
      </c>
      <c r="H391" s="21">
        <f t="shared" ref="H391" si="285">SUM(H384:H390)</f>
        <v>18.12</v>
      </c>
      <c r="I391" s="21">
        <f t="shared" ref="I391" si="286">SUM(I384:I390)</f>
        <v>75.419999999999987</v>
      </c>
      <c r="J391" s="21">
        <f t="shared" ref="J391" si="287">SUM(J384:J390)</f>
        <v>548.65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138</v>
      </c>
      <c r="F396" s="51">
        <v>60</v>
      </c>
      <c r="G396" s="51">
        <v>0.6</v>
      </c>
      <c r="H396" s="51">
        <v>3.72</v>
      </c>
      <c r="I396" s="51">
        <v>2.1</v>
      </c>
      <c r="J396" s="51">
        <v>43.8</v>
      </c>
      <c r="K396" s="52">
        <v>18</v>
      </c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139</v>
      </c>
      <c r="F397" s="51">
        <v>250</v>
      </c>
      <c r="G397" s="51">
        <v>18.600000000000001</v>
      </c>
      <c r="H397" s="51">
        <v>198</v>
      </c>
      <c r="I397" s="51">
        <v>40.299999999999997</v>
      </c>
      <c r="J397" s="51">
        <v>407</v>
      </c>
      <c r="K397" s="52">
        <v>109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140</v>
      </c>
      <c r="F398" s="51">
        <v>90</v>
      </c>
      <c r="G398" s="51">
        <v>12.48</v>
      </c>
      <c r="H398" s="51">
        <v>9.92</v>
      </c>
      <c r="I398" s="51">
        <v>5.28</v>
      </c>
      <c r="J398" s="51">
        <v>160</v>
      </c>
      <c r="K398" s="52">
        <v>344</v>
      </c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56</v>
      </c>
      <c r="F399" s="51">
        <v>150</v>
      </c>
      <c r="G399" s="51">
        <v>7.54</v>
      </c>
      <c r="H399" s="51">
        <v>0.9</v>
      </c>
      <c r="I399" s="51">
        <v>38.72</v>
      </c>
      <c r="J399" s="51">
        <v>193.2</v>
      </c>
      <c r="K399" s="52">
        <v>256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62</v>
      </c>
      <c r="F400" s="51">
        <v>200</v>
      </c>
      <c r="G400" s="51">
        <v>0.5</v>
      </c>
      <c r="H400" s="51">
        <v>0</v>
      </c>
      <c r="I400" s="51">
        <v>27</v>
      </c>
      <c r="J400" s="51">
        <v>110</v>
      </c>
      <c r="K400" s="52">
        <v>495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141</v>
      </c>
      <c r="F401" s="51">
        <v>40</v>
      </c>
      <c r="G401" s="51">
        <v>3.8</v>
      </c>
      <c r="H401" s="51">
        <v>0.4</v>
      </c>
      <c r="I401" s="51">
        <v>24.6</v>
      </c>
      <c r="J401" s="51">
        <v>117.5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57</v>
      </c>
      <c r="F402" s="51">
        <v>30</v>
      </c>
      <c r="G402" s="51">
        <v>2.64</v>
      </c>
      <c r="H402" s="51">
        <v>0.48</v>
      </c>
      <c r="I402" s="51">
        <v>13.36</v>
      </c>
      <c r="J402" s="51">
        <v>69.900000000000006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820</v>
      </c>
      <c r="G405" s="21">
        <f t="shared" ref="G405" si="294">SUM(G396:G404)</f>
        <v>46.160000000000004</v>
      </c>
      <c r="H405" s="21">
        <f t="shared" ref="H405" si="295">SUM(H396:H404)</f>
        <v>213.42</v>
      </c>
      <c r="I405" s="21">
        <f t="shared" ref="I405" si="296">SUM(I396:I404)</f>
        <v>151.36000000000001</v>
      </c>
      <c r="J405" s="21">
        <f t="shared" ref="J405" si="297">SUM(J396:J404)</f>
        <v>1101.4000000000001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137</v>
      </c>
      <c r="F406" s="51">
        <v>100</v>
      </c>
      <c r="G406" s="51">
        <v>4.0999999999999996</v>
      </c>
      <c r="H406" s="51">
        <v>4.2</v>
      </c>
      <c r="I406" s="51">
        <v>28.5</v>
      </c>
      <c r="J406" s="51">
        <v>168</v>
      </c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83</v>
      </c>
      <c r="F407" s="51">
        <v>200</v>
      </c>
      <c r="G407" s="51">
        <v>5.8</v>
      </c>
      <c r="H407" s="51">
        <v>5</v>
      </c>
      <c r="I407" s="51">
        <v>9.6</v>
      </c>
      <c r="J407" s="51">
        <v>106</v>
      </c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99">SUM(G406:G409)</f>
        <v>9.8999999999999986</v>
      </c>
      <c r="H410" s="21">
        <f t="shared" ref="H410" si="300">SUM(H406:H409)</f>
        <v>9.1999999999999993</v>
      </c>
      <c r="I410" s="21">
        <f t="shared" ref="I410" si="301">SUM(I406:I409)</f>
        <v>38.1</v>
      </c>
      <c r="J410" s="21">
        <f t="shared" ref="J410" si="302">SUM(J406:J409)</f>
        <v>274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142</v>
      </c>
      <c r="F411" s="51">
        <v>120</v>
      </c>
      <c r="G411" s="51">
        <v>20.95</v>
      </c>
      <c r="H411" s="51">
        <v>17.04</v>
      </c>
      <c r="I411" s="51">
        <v>16</v>
      </c>
      <c r="J411" s="51">
        <v>301.89999999999998</v>
      </c>
      <c r="K411" s="52">
        <v>324</v>
      </c>
      <c r="L411" s="51"/>
    </row>
    <row r="412" spans="1:12" ht="15" x14ac:dyDescent="0.25">
      <c r="A412" s="25"/>
      <c r="B412" s="16"/>
      <c r="C412" s="11"/>
      <c r="D412" s="7" t="s">
        <v>30</v>
      </c>
      <c r="E412" s="50" t="s">
        <v>143</v>
      </c>
      <c r="F412" s="51">
        <v>150</v>
      </c>
      <c r="G412" s="51">
        <v>3.8</v>
      </c>
      <c r="H412" s="51">
        <v>4.0999999999999996</v>
      </c>
      <c r="I412" s="51">
        <v>31.4</v>
      </c>
      <c r="J412" s="51">
        <v>178</v>
      </c>
      <c r="K412" s="52">
        <v>237</v>
      </c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144</v>
      </c>
      <c r="F413" s="51">
        <v>200</v>
      </c>
      <c r="G413" s="51">
        <v>0.5</v>
      </c>
      <c r="H413" s="51">
        <v>0.2</v>
      </c>
      <c r="I413" s="51">
        <v>22.2</v>
      </c>
      <c r="J413" s="51">
        <v>93</v>
      </c>
      <c r="K413" s="52">
        <v>488</v>
      </c>
      <c r="L413" s="51"/>
    </row>
    <row r="414" spans="1:12" ht="15" x14ac:dyDescent="0.25">
      <c r="A414" s="25"/>
      <c r="B414" s="16"/>
      <c r="C414" s="11"/>
      <c r="D414" s="7" t="s">
        <v>23</v>
      </c>
      <c r="E414" s="50" t="s">
        <v>49</v>
      </c>
      <c r="F414" s="51">
        <v>40</v>
      </c>
      <c r="G414" s="51">
        <v>3.8</v>
      </c>
      <c r="H414" s="51">
        <v>0.4</v>
      </c>
      <c r="I414" s="51">
        <v>24.6</v>
      </c>
      <c r="J414" s="51">
        <v>117.5</v>
      </c>
      <c r="K414" s="52"/>
      <c r="L414" s="51"/>
    </row>
    <row r="415" spans="1:12" ht="15" x14ac:dyDescent="0.25">
      <c r="A415" s="25"/>
      <c r="B415" s="16"/>
      <c r="C415" s="11"/>
      <c r="D415" s="6" t="s">
        <v>28</v>
      </c>
      <c r="E415" s="50" t="s">
        <v>145</v>
      </c>
      <c r="F415" s="51">
        <v>250</v>
      </c>
      <c r="G415" s="51">
        <v>6.92</v>
      </c>
      <c r="H415" s="51">
        <v>2.3199999999999998</v>
      </c>
      <c r="I415" s="51">
        <v>12.25</v>
      </c>
      <c r="J415" s="51">
        <v>97.5</v>
      </c>
      <c r="K415" s="52">
        <v>121</v>
      </c>
      <c r="L415" s="51"/>
    </row>
    <row r="416" spans="1:12" ht="15" x14ac:dyDescent="0.25">
      <c r="A416" s="25"/>
      <c r="B416" s="16"/>
      <c r="C416" s="11"/>
      <c r="D416" s="6" t="s">
        <v>27</v>
      </c>
      <c r="E416" s="50" t="s">
        <v>53</v>
      </c>
      <c r="F416" s="51">
        <v>60</v>
      </c>
      <c r="G416" s="51">
        <v>0.78</v>
      </c>
      <c r="H416" s="51">
        <v>3.72</v>
      </c>
      <c r="I416" s="51">
        <v>3.66</v>
      </c>
      <c r="J416" s="51">
        <v>51</v>
      </c>
      <c r="K416" s="52">
        <v>2</v>
      </c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820</v>
      </c>
      <c r="G417" s="21">
        <f t="shared" ref="G417" si="304">SUM(G411:G416)</f>
        <v>36.75</v>
      </c>
      <c r="H417" s="21">
        <f t="shared" ref="H417" si="305">SUM(H411:H416)</f>
        <v>27.779999999999998</v>
      </c>
      <c r="I417" s="21">
        <f t="shared" ref="I417" si="306">SUM(I411:I416)</f>
        <v>110.10999999999999</v>
      </c>
      <c r="J417" s="21">
        <f t="shared" ref="J417" si="307">SUM(J411:J416)</f>
        <v>838.9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2450</v>
      </c>
      <c r="G425" s="34">
        <f t="shared" ref="G425" si="314">G391+G395+G405+G410+G417+G424</f>
        <v>108.17</v>
      </c>
      <c r="H425" s="34">
        <f t="shared" ref="H425" si="315">H391+H395+H405+H410+H417+H424</f>
        <v>268.52</v>
      </c>
      <c r="I425" s="34">
        <f t="shared" ref="I425" si="316">I391+I395+I405+I410+I417+I424</f>
        <v>374.99</v>
      </c>
      <c r="J425" s="34">
        <f t="shared" ref="J425" si="317">J391+J395+J405+J410+J417+J424</f>
        <v>2762.9500000000003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146</v>
      </c>
      <c r="F426" s="48">
        <v>200</v>
      </c>
      <c r="G426" s="48">
        <v>6.22</v>
      </c>
      <c r="H426" s="48">
        <v>6.58</v>
      </c>
      <c r="I426" s="48">
        <v>31.24</v>
      </c>
      <c r="J426" s="48">
        <v>209.2</v>
      </c>
      <c r="K426" s="49">
        <v>227</v>
      </c>
      <c r="L426" s="48"/>
    </row>
    <row r="427" spans="1:12" ht="15" x14ac:dyDescent="0.25">
      <c r="A427" s="25"/>
      <c r="B427" s="16"/>
      <c r="C427" s="11"/>
      <c r="D427" s="6" t="s">
        <v>46</v>
      </c>
      <c r="E427" s="50" t="s">
        <v>147</v>
      </c>
      <c r="F427" s="51">
        <v>35</v>
      </c>
      <c r="G427" s="51">
        <v>1.6</v>
      </c>
      <c r="H427" s="51">
        <v>11</v>
      </c>
      <c r="I427" s="51">
        <v>10</v>
      </c>
      <c r="J427" s="51">
        <v>146</v>
      </c>
      <c r="K427" s="52">
        <v>69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80</v>
      </c>
      <c r="F428" s="51">
        <v>200</v>
      </c>
      <c r="G428" s="51">
        <v>3.3</v>
      </c>
      <c r="H428" s="51">
        <v>2.9</v>
      </c>
      <c r="I428" s="51">
        <v>13.8</v>
      </c>
      <c r="J428" s="51">
        <v>94</v>
      </c>
      <c r="K428" s="52">
        <v>462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49</v>
      </c>
      <c r="F429" s="51">
        <v>40</v>
      </c>
      <c r="G429" s="51">
        <v>3.8</v>
      </c>
      <c r="H429" s="51">
        <v>0.4</v>
      </c>
      <c r="I429" s="51">
        <v>24.6</v>
      </c>
      <c r="J429" s="51">
        <v>117.5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81</v>
      </c>
      <c r="F430" s="51">
        <v>100</v>
      </c>
      <c r="G430" s="51">
        <v>4</v>
      </c>
      <c r="H430" s="51">
        <v>0</v>
      </c>
      <c r="I430" s="51">
        <v>44</v>
      </c>
      <c r="J430" s="51">
        <v>89</v>
      </c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575</v>
      </c>
      <c r="G433" s="21">
        <f t="shared" ref="G433" si="319">SUM(G426:G432)</f>
        <v>18.920000000000002</v>
      </c>
      <c r="H433" s="21">
        <f t="shared" ref="H433" si="320">SUM(H426:H432)</f>
        <v>20.879999999999995</v>
      </c>
      <c r="I433" s="21">
        <f t="shared" ref="I433" si="321">SUM(I426:I432)</f>
        <v>123.63999999999999</v>
      </c>
      <c r="J433" s="21">
        <f t="shared" ref="J433" si="322">SUM(J426:J432)</f>
        <v>655.7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149</v>
      </c>
      <c r="F438" s="51">
        <v>60</v>
      </c>
      <c r="G438" s="51">
        <v>0.48</v>
      </c>
      <c r="H438" s="51">
        <v>3.66</v>
      </c>
      <c r="I438" s="51">
        <v>1.56</v>
      </c>
      <c r="J438" s="51">
        <v>41.4</v>
      </c>
      <c r="K438" s="52">
        <v>15</v>
      </c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150</v>
      </c>
      <c r="F439" s="51">
        <v>250</v>
      </c>
      <c r="G439" s="51">
        <v>4.2300000000000004</v>
      </c>
      <c r="H439" s="51">
        <v>3.6</v>
      </c>
      <c r="I439" s="51">
        <v>15</v>
      </c>
      <c r="J439" s="51">
        <v>110.2</v>
      </c>
      <c r="K439" s="52">
        <v>116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151</v>
      </c>
      <c r="F440" s="51">
        <v>90</v>
      </c>
      <c r="G440" s="51">
        <v>12.34</v>
      </c>
      <c r="H440" s="51">
        <v>7.65</v>
      </c>
      <c r="I440" s="51">
        <v>7.08</v>
      </c>
      <c r="J440" s="51">
        <v>146.28</v>
      </c>
      <c r="K440" s="52">
        <v>372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113</v>
      </c>
      <c r="F441" s="51">
        <v>150</v>
      </c>
      <c r="G441" s="51">
        <v>5.63</v>
      </c>
      <c r="H441" s="51">
        <v>5.76</v>
      </c>
      <c r="I441" s="51">
        <v>9.83</v>
      </c>
      <c r="J441" s="51">
        <v>173.55</v>
      </c>
      <c r="K441" s="52">
        <v>202</v>
      </c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59</v>
      </c>
      <c r="F442" s="51">
        <v>200</v>
      </c>
      <c r="G442" s="51">
        <v>0.3</v>
      </c>
      <c r="H442" s="51">
        <v>0.01</v>
      </c>
      <c r="I442" s="51">
        <v>17.5</v>
      </c>
      <c r="J442" s="51">
        <v>72</v>
      </c>
      <c r="K442" s="52">
        <v>494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49</v>
      </c>
      <c r="F443" s="51">
        <v>40</v>
      </c>
      <c r="G443" s="51">
        <v>3.8</v>
      </c>
      <c r="H443" s="51">
        <v>0.4</v>
      </c>
      <c r="I443" s="51">
        <v>24.6</v>
      </c>
      <c r="J443" s="51">
        <v>117.5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57</v>
      </c>
      <c r="F444" s="51">
        <v>30</v>
      </c>
      <c r="G444" s="51">
        <v>2.64</v>
      </c>
      <c r="H444" s="51">
        <v>0.48</v>
      </c>
      <c r="I444" s="51">
        <v>13.36</v>
      </c>
      <c r="J444" s="51">
        <v>69.900000000000006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820</v>
      </c>
      <c r="G447" s="21">
        <f t="shared" ref="G447" si="328">SUM(G438:G446)</f>
        <v>29.42</v>
      </c>
      <c r="H447" s="21">
        <f t="shared" ref="H447" si="329">SUM(H438:H446)</f>
        <v>21.560000000000002</v>
      </c>
      <c r="I447" s="21">
        <f t="shared" ref="I447" si="330">SUM(I438:I446)</f>
        <v>88.929999999999993</v>
      </c>
      <c r="J447" s="21">
        <f t="shared" ref="J447" si="331">SUM(J438:J446)</f>
        <v>730.83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148</v>
      </c>
      <c r="F448" s="51">
        <v>100</v>
      </c>
      <c r="G448" s="51">
        <v>7.2</v>
      </c>
      <c r="H448" s="51">
        <v>6.7</v>
      </c>
      <c r="I448" s="51">
        <v>40.4</v>
      </c>
      <c r="J448" s="51">
        <v>251</v>
      </c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69</v>
      </c>
      <c r="F449" s="51">
        <v>200</v>
      </c>
      <c r="G449" s="51">
        <v>1</v>
      </c>
      <c r="H449" s="51">
        <v>0.2</v>
      </c>
      <c r="I449" s="51">
        <v>0.2</v>
      </c>
      <c r="J449" s="51">
        <v>92</v>
      </c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8.1999999999999993</v>
      </c>
      <c r="H452" s="21">
        <f t="shared" ref="H452" si="334">SUM(H448:H451)</f>
        <v>6.9</v>
      </c>
      <c r="I452" s="21">
        <f t="shared" ref="I452" si="335">SUM(I448:I451)</f>
        <v>40.6</v>
      </c>
      <c r="J452" s="21">
        <f t="shared" ref="J452" si="336">SUM(J448:J451)</f>
        <v>343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152</v>
      </c>
      <c r="F453" s="51">
        <v>90</v>
      </c>
      <c r="G453" s="51">
        <v>13.45</v>
      </c>
      <c r="H453" s="51">
        <v>15.39</v>
      </c>
      <c r="I453" s="51">
        <v>5.35</v>
      </c>
      <c r="J453" s="51">
        <v>213.18</v>
      </c>
      <c r="K453" s="52">
        <v>371</v>
      </c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153</v>
      </c>
      <c r="F454" s="51">
        <v>150</v>
      </c>
      <c r="G454" s="51">
        <v>3.45</v>
      </c>
      <c r="H454" s="51">
        <v>13.2</v>
      </c>
      <c r="I454" s="51">
        <v>12</v>
      </c>
      <c r="J454" s="51">
        <v>180</v>
      </c>
      <c r="K454" s="52">
        <v>379</v>
      </c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87</v>
      </c>
      <c r="F455" s="51">
        <v>200</v>
      </c>
      <c r="G455" s="51">
        <v>10</v>
      </c>
      <c r="H455" s="51">
        <v>10</v>
      </c>
      <c r="I455" s="51">
        <v>11.1</v>
      </c>
      <c r="J455" s="51">
        <v>46</v>
      </c>
      <c r="K455" s="52">
        <v>486</v>
      </c>
      <c r="L455" s="51"/>
    </row>
    <row r="456" spans="1:12" ht="15" x14ac:dyDescent="0.25">
      <c r="A456" s="25"/>
      <c r="B456" s="16"/>
      <c r="C456" s="11"/>
      <c r="D456" s="7" t="s">
        <v>23</v>
      </c>
      <c r="E456" s="50" t="s">
        <v>49</v>
      </c>
      <c r="F456" s="51">
        <v>40</v>
      </c>
      <c r="G456" s="51">
        <v>3.8</v>
      </c>
      <c r="H456" s="51">
        <v>0.4</v>
      </c>
      <c r="I456" s="51">
        <v>24.6</v>
      </c>
      <c r="J456" s="51">
        <v>117.5</v>
      </c>
      <c r="K456" s="52"/>
      <c r="L456" s="51"/>
    </row>
    <row r="457" spans="1:12" ht="15" x14ac:dyDescent="0.25">
      <c r="A457" s="25"/>
      <c r="B457" s="16"/>
      <c r="C457" s="11"/>
      <c r="D457" s="6" t="s">
        <v>28</v>
      </c>
      <c r="E457" s="50" t="s">
        <v>101</v>
      </c>
      <c r="F457" s="51">
        <v>250</v>
      </c>
      <c r="G457" s="51">
        <v>0.87</v>
      </c>
      <c r="H457" s="51">
        <v>4.3499999999999996</v>
      </c>
      <c r="I457" s="51">
        <v>2.52</v>
      </c>
      <c r="J457" s="51">
        <v>52.75</v>
      </c>
      <c r="K457" s="52">
        <v>131</v>
      </c>
      <c r="L457" s="51"/>
    </row>
    <row r="458" spans="1:12" ht="15" x14ac:dyDescent="0.25">
      <c r="A458" s="25"/>
      <c r="B458" s="16"/>
      <c r="C458" s="11"/>
      <c r="D458" s="6" t="s">
        <v>27</v>
      </c>
      <c r="E458" s="50" t="s">
        <v>154</v>
      </c>
      <c r="F458" s="51">
        <v>60</v>
      </c>
      <c r="G458" s="51">
        <v>1.86</v>
      </c>
      <c r="H458" s="51">
        <v>5.04</v>
      </c>
      <c r="I458" s="51">
        <v>4.2</v>
      </c>
      <c r="J458" s="51">
        <v>69.599999999999994</v>
      </c>
      <c r="K458" s="52">
        <v>32</v>
      </c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790</v>
      </c>
      <c r="G459" s="21">
        <f t="shared" ref="G459" si="338">SUM(G453:G458)</f>
        <v>33.43</v>
      </c>
      <c r="H459" s="21">
        <f t="shared" ref="H459" si="339">SUM(H453:H458)</f>
        <v>48.38</v>
      </c>
      <c r="I459" s="21">
        <f t="shared" ref="I459" si="340">SUM(I453:I458)</f>
        <v>59.77000000000001</v>
      </c>
      <c r="J459" s="21">
        <f t="shared" ref="J459" si="341">SUM(J453:J458)</f>
        <v>679.03000000000009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2485</v>
      </c>
      <c r="G467" s="34">
        <f t="shared" ref="G467" si="348">G433+G437+G447+G452+G459+G466</f>
        <v>89.97</v>
      </c>
      <c r="H467" s="34">
        <f t="shared" ref="H467" si="349">H433+H437+H447+H452+H459+H466</f>
        <v>97.72</v>
      </c>
      <c r="I467" s="34">
        <f t="shared" ref="I467" si="350">I433+I437+I447+I452+I459+I466</f>
        <v>312.94</v>
      </c>
      <c r="J467" s="34">
        <f t="shared" ref="J467" si="351">J433+J437+J447+J452+J459+J466</f>
        <v>2408.5600000000004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155</v>
      </c>
      <c r="F468" s="48">
        <v>180</v>
      </c>
      <c r="G468" s="48">
        <v>18.600000000000001</v>
      </c>
      <c r="H468" s="48">
        <v>20.399999999999999</v>
      </c>
      <c r="I468" s="48">
        <v>3</v>
      </c>
      <c r="J468" s="48">
        <v>270</v>
      </c>
      <c r="K468" s="49">
        <v>275</v>
      </c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156</v>
      </c>
      <c r="F470" s="51">
        <v>200</v>
      </c>
      <c r="G470" s="51">
        <v>0.3</v>
      </c>
      <c r="H470" s="51">
        <v>0.1</v>
      </c>
      <c r="I470" s="51">
        <v>9.5</v>
      </c>
      <c r="J470" s="51">
        <v>40</v>
      </c>
      <c r="K470" s="52">
        <v>459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49</v>
      </c>
      <c r="F471" s="51">
        <v>40</v>
      </c>
      <c r="G471" s="51">
        <v>3.8</v>
      </c>
      <c r="H471" s="51">
        <v>0.4</v>
      </c>
      <c r="I471" s="51">
        <v>24.6</v>
      </c>
      <c r="J471" s="51">
        <v>117.5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157</v>
      </c>
      <c r="F472" s="51">
        <v>100</v>
      </c>
      <c r="G472" s="51">
        <v>0</v>
      </c>
      <c r="H472" s="51">
        <v>0</v>
      </c>
      <c r="I472" s="51">
        <v>22</v>
      </c>
      <c r="J472" s="51">
        <v>84</v>
      </c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520</v>
      </c>
      <c r="G475" s="21">
        <f t="shared" ref="G475" si="353">SUM(G468:G474)</f>
        <v>22.700000000000003</v>
      </c>
      <c r="H475" s="21">
        <f t="shared" ref="H475" si="354">SUM(H468:H474)</f>
        <v>20.9</v>
      </c>
      <c r="I475" s="21">
        <f t="shared" ref="I475" si="355">SUM(I468:I474)</f>
        <v>59.1</v>
      </c>
      <c r="J475" s="21">
        <f t="shared" ref="J475" si="356">SUM(J468:J474)</f>
        <v>511.5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125</v>
      </c>
      <c r="F480" s="51">
        <v>60</v>
      </c>
      <c r="G480" s="51">
        <v>0.72</v>
      </c>
      <c r="H480" s="51">
        <v>3.66</v>
      </c>
      <c r="I480" s="51">
        <v>6.72</v>
      </c>
      <c r="J480" s="51">
        <v>62.4</v>
      </c>
      <c r="K480" s="52">
        <v>21</v>
      </c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159</v>
      </c>
      <c r="F481" s="51">
        <v>250</v>
      </c>
      <c r="G481" s="51">
        <v>2.2000000000000002</v>
      </c>
      <c r="H481" s="51">
        <v>2.95</v>
      </c>
      <c r="I481" s="51">
        <v>14.7</v>
      </c>
      <c r="J481" s="51">
        <v>94.25</v>
      </c>
      <c r="K481" s="52">
        <v>120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160</v>
      </c>
      <c r="F482" s="51">
        <v>120</v>
      </c>
      <c r="G482" s="51">
        <v>13.6</v>
      </c>
      <c r="H482" s="51">
        <v>13.6</v>
      </c>
      <c r="I482" s="51">
        <v>2.06</v>
      </c>
      <c r="J482" s="51">
        <v>186</v>
      </c>
      <c r="K482" s="52">
        <v>326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161</v>
      </c>
      <c r="F483" s="51">
        <v>150</v>
      </c>
      <c r="G483" s="51">
        <v>3.15</v>
      </c>
      <c r="H483" s="51">
        <v>6</v>
      </c>
      <c r="I483" s="51">
        <v>9.15</v>
      </c>
      <c r="J483" s="51">
        <v>102</v>
      </c>
      <c r="K483" s="52">
        <v>377</v>
      </c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111</v>
      </c>
      <c r="F484" s="51">
        <v>200</v>
      </c>
      <c r="G484" s="51">
        <v>0.1</v>
      </c>
      <c r="H484" s="51">
        <v>0.1</v>
      </c>
      <c r="I484" s="51">
        <v>11.1</v>
      </c>
      <c r="J484" s="51">
        <v>46</v>
      </c>
      <c r="K484" s="52">
        <v>486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49</v>
      </c>
      <c r="F485" s="51">
        <v>40</v>
      </c>
      <c r="G485" s="51">
        <v>3.8</v>
      </c>
      <c r="H485" s="51">
        <v>0.4</v>
      </c>
      <c r="I485" s="51">
        <v>24.6</v>
      </c>
      <c r="J485" s="51">
        <v>117.5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57</v>
      </c>
      <c r="F486" s="51">
        <v>30</v>
      </c>
      <c r="G486" s="51">
        <v>2.64</v>
      </c>
      <c r="H486" s="51">
        <v>0.48</v>
      </c>
      <c r="I486" s="51">
        <v>13.36</v>
      </c>
      <c r="J486" s="51">
        <v>69.900000000000006</v>
      </c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850</v>
      </c>
      <c r="G489" s="21">
        <f t="shared" ref="G489" si="363">SUM(G480:G488)</f>
        <v>26.21</v>
      </c>
      <c r="H489" s="21">
        <f t="shared" ref="H489" si="364">SUM(H480:H488)</f>
        <v>27.19</v>
      </c>
      <c r="I489" s="21">
        <f t="shared" ref="I489" si="365">SUM(I480:I488)</f>
        <v>81.69</v>
      </c>
      <c r="J489" s="21">
        <f t="shared" ref="J489" si="366">SUM(J480:J488)</f>
        <v>678.05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158</v>
      </c>
      <c r="F490" s="51">
        <v>100</v>
      </c>
      <c r="G490" s="51">
        <v>24</v>
      </c>
      <c r="H490" s="51">
        <v>18.489999999999998</v>
      </c>
      <c r="I490" s="51">
        <v>31.01</v>
      </c>
      <c r="J490" s="51">
        <v>385.99</v>
      </c>
      <c r="K490" s="52">
        <v>286</v>
      </c>
      <c r="L490" s="51"/>
    </row>
    <row r="491" spans="1:12" ht="15" x14ac:dyDescent="0.25">
      <c r="A491" s="25"/>
      <c r="B491" s="16"/>
      <c r="C491" s="11"/>
      <c r="D491" s="12" t="s">
        <v>31</v>
      </c>
      <c r="E491" s="50" t="s">
        <v>69</v>
      </c>
      <c r="F491" s="51">
        <v>200</v>
      </c>
      <c r="G491" s="51">
        <v>0.6</v>
      </c>
      <c r="H491" s="51">
        <v>0.2</v>
      </c>
      <c r="I491" s="51">
        <v>0.2</v>
      </c>
      <c r="J491" s="51">
        <v>136</v>
      </c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300</v>
      </c>
      <c r="G494" s="21">
        <f t="shared" ref="G494" si="368">SUM(G490:G493)</f>
        <v>24.6</v>
      </c>
      <c r="H494" s="21">
        <f t="shared" ref="H494" si="369">SUM(H490:H493)</f>
        <v>18.689999999999998</v>
      </c>
      <c r="I494" s="21">
        <f t="shared" ref="I494" si="370">SUM(I490:I493)</f>
        <v>31.21</v>
      </c>
      <c r="J494" s="21">
        <f t="shared" ref="J494" si="371">SUM(J490:J493)</f>
        <v>521.99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 t="s">
        <v>122</v>
      </c>
      <c r="F495" s="51">
        <v>80</v>
      </c>
      <c r="G495" s="51">
        <v>13.92</v>
      </c>
      <c r="H495" s="51">
        <v>11.04</v>
      </c>
      <c r="I495" s="51">
        <v>12.48</v>
      </c>
      <c r="J495" s="51">
        <v>204.8</v>
      </c>
      <c r="K495" s="52">
        <v>339</v>
      </c>
      <c r="L495" s="51"/>
    </row>
    <row r="496" spans="1:12" ht="15" x14ac:dyDescent="0.25">
      <c r="A496" s="25"/>
      <c r="B496" s="16"/>
      <c r="C496" s="11"/>
      <c r="D496" s="7" t="s">
        <v>30</v>
      </c>
      <c r="E496" s="50" t="s">
        <v>162</v>
      </c>
      <c r="F496" s="51">
        <v>150</v>
      </c>
      <c r="G496" s="51">
        <v>15</v>
      </c>
      <c r="H496" s="51">
        <v>3.4</v>
      </c>
      <c r="I496" s="51">
        <v>28.6</v>
      </c>
      <c r="J496" s="51">
        <v>205.33</v>
      </c>
      <c r="K496" s="52">
        <v>390</v>
      </c>
      <c r="L496" s="51"/>
    </row>
    <row r="497" spans="1:12" ht="15" x14ac:dyDescent="0.25">
      <c r="A497" s="25"/>
      <c r="B497" s="16"/>
      <c r="C497" s="11"/>
      <c r="D497" s="7" t="s">
        <v>31</v>
      </c>
      <c r="E497" s="50" t="s">
        <v>163</v>
      </c>
      <c r="F497" s="51">
        <v>200</v>
      </c>
      <c r="G497" s="51">
        <v>0.6</v>
      </c>
      <c r="H497" s="51">
        <v>0.1</v>
      </c>
      <c r="I497" s="51">
        <v>20.100000000000001</v>
      </c>
      <c r="J497" s="51">
        <v>84</v>
      </c>
      <c r="K497" s="52">
        <v>495</v>
      </c>
      <c r="L497" s="51"/>
    </row>
    <row r="498" spans="1:12" ht="15" x14ac:dyDescent="0.25">
      <c r="A498" s="25"/>
      <c r="B498" s="16"/>
      <c r="C498" s="11"/>
      <c r="D498" s="7" t="s">
        <v>23</v>
      </c>
      <c r="E498" s="50" t="s">
        <v>49</v>
      </c>
      <c r="F498" s="51">
        <v>40</v>
      </c>
      <c r="G498" s="51">
        <v>3.8</v>
      </c>
      <c r="H498" s="51">
        <v>0.4</v>
      </c>
      <c r="I498" s="51">
        <v>24.6</v>
      </c>
      <c r="J498" s="51">
        <v>117.5</v>
      </c>
      <c r="K498" s="52"/>
      <c r="L498" s="51"/>
    </row>
    <row r="499" spans="1:12" ht="15" x14ac:dyDescent="0.25">
      <c r="A499" s="25"/>
      <c r="B499" s="16"/>
      <c r="C499" s="11"/>
      <c r="D499" s="6" t="s">
        <v>28</v>
      </c>
      <c r="E499" s="50" t="s">
        <v>121</v>
      </c>
      <c r="F499" s="51">
        <v>250</v>
      </c>
      <c r="G499" s="51">
        <v>2.0499999999999998</v>
      </c>
      <c r="H499" s="51">
        <v>4.75</v>
      </c>
      <c r="I499" s="51">
        <v>10.72</v>
      </c>
      <c r="J499" s="51">
        <v>93.75</v>
      </c>
      <c r="K499" s="52">
        <v>98</v>
      </c>
      <c r="L499" s="51"/>
    </row>
    <row r="500" spans="1:12" ht="15" x14ac:dyDescent="0.25">
      <c r="A500" s="25"/>
      <c r="B500" s="16"/>
      <c r="C500" s="11"/>
      <c r="D500" s="6" t="s">
        <v>27</v>
      </c>
      <c r="E500" s="50" t="s">
        <v>100</v>
      </c>
      <c r="F500" s="51">
        <v>60</v>
      </c>
      <c r="G500" s="51">
        <v>1.1000000000000001</v>
      </c>
      <c r="H500" s="51">
        <v>0.2</v>
      </c>
      <c r="I500" s="51">
        <v>3.8</v>
      </c>
      <c r="J500" s="51">
        <v>24</v>
      </c>
      <c r="K500" s="52">
        <v>148</v>
      </c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780</v>
      </c>
      <c r="G501" s="21">
        <f t="shared" ref="G501" si="373">SUM(G495:G500)</f>
        <v>36.47</v>
      </c>
      <c r="H501" s="21">
        <f t="shared" ref="H501" si="374">SUM(H495:H500)</f>
        <v>19.889999999999997</v>
      </c>
      <c r="I501" s="21">
        <f t="shared" ref="I501" si="375">SUM(I495:I500)</f>
        <v>100.3</v>
      </c>
      <c r="J501" s="21">
        <f t="shared" ref="J501" si="376">SUM(J495:J500)</f>
        <v>729.38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2450</v>
      </c>
      <c r="G509" s="34">
        <f t="shared" ref="G509" si="383">G475+G479+G489+G494+G501+G508</f>
        <v>109.98</v>
      </c>
      <c r="H509" s="34">
        <f t="shared" ref="H509" si="384">H475+H479+H489+H494+H501+H508</f>
        <v>86.67</v>
      </c>
      <c r="I509" s="34">
        <f t="shared" ref="I509" si="385">I475+I479+I489+I494+I501+I508</f>
        <v>272.3</v>
      </c>
      <c r="J509" s="34">
        <f t="shared" ref="J509" si="386">J475+J479+J489+J494+J501+J508</f>
        <v>2440.92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2471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97.364999999999995</v>
      </c>
      <c r="H594" s="42">
        <f t="shared" si="456"/>
        <v>103.931</v>
      </c>
      <c r="I594" s="42">
        <f t="shared" si="456"/>
        <v>308.85400000000004</v>
      </c>
      <c r="J594" s="42">
        <f t="shared" si="456"/>
        <v>2420.7220000000002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2023-10-24T09:25:29Z</dcterms:modified>
</cp:coreProperties>
</file>