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лопов Д.М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L62" i="1"/>
  <c r="L119" i="1"/>
  <c r="L176" i="1"/>
  <c r="I195" i="1"/>
  <c r="L24" i="1"/>
  <c r="L81" i="1"/>
  <c r="L138" i="1"/>
  <c r="J195" i="1"/>
  <c r="H195" i="1"/>
  <c r="G195" i="1"/>
  <c r="F195" i="1"/>
  <c r="J176" i="1"/>
  <c r="G176" i="1"/>
  <c r="F176" i="1"/>
  <c r="I157" i="1"/>
  <c r="H157" i="1"/>
  <c r="J157" i="1"/>
  <c r="G157" i="1"/>
  <c r="F157" i="1"/>
  <c r="J138" i="1"/>
  <c r="I138" i="1"/>
  <c r="H138" i="1"/>
  <c r="G138" i="1"/>
  <c r="F138" i="1"/>
  <c r="I119" i="1"/>
  <c r="J119" i="1"/>
  <c r="G119" i="1"/>
  <c r="F119" i="1"/>
  <c r="H100" i="1"/>
  <c r="J100" i="1"/>
  <c r="I100" i="1"/>
  <c r="G100" i="1"/>
  <c r="F100" i="1"/>
  <c r="G81" i="1"/>
  <c r="I81" i="1"/>
  <c r="H81" i="1"/>
  <c r="J81" i="1"/>
  <c r="F81" i="1"/>
  <c r="J62" i="1"/>
  <c r="I62" i="1"/>
  <c r="H62" i="1"/>
  <c r="G62" i="1"/>
  <c r="F62" i="1"/>
  <c r="I43" i="1"/>
  <c r="J43" i="1"/>
  <c r="H43" i="1"/>
  <c r="G43" i="1"/>
  <c r="F43" i="1"/>
  <c r="H24" i="1"/>
  <c r="J24" i="1"/>
  <c r="I24" i="1"/>
  <c r="G24" i="1"/>
  <c r="F24" i="1"/>
  <c r="L196" i="1" l="1"/>
  <c r="J196" i="1"/>
  <c r="F196" i="1"/>
  <c r="I196" i="1"/>
  <c r="H196" i="1"/>
  <c r="G196" i="1"/>
</calcChain>
</file>

<file path=xl/sharedStrings.xml><?xml version="1.0" encoding="utf-8"?>
<sst xmlns="http://schemas.openxmlformats.org/spreadsheetml/2006/main" count="314" uniqueCount="114">
  <si>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</si>
  <si>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</si>
  <si>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</si>
  <si>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</si>
  <si>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</si>
  <si>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</si>
  <si>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</si>
  <si>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</si>
  <si>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</si>
  <si>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</si>
  <si>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</si>
  <si>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</si>
  <si>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</si>
  <si>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</si>
  <si>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</si>
  <si>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</si>
  <si>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</si>
  <si>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</si>
  <si>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</si>
  <si>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</si>
  <si>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</si>
  <si>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</si>
  <si>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</si>
  <si>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</si>
  <si>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</si>
  <si>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</si>
  <si>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</si>
  <si>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</si>
  <si>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</si>
  <si>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</si>
  <si>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</si>
  <si>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</si>
  <si>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</si>
  <si>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</si>
  <si>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</si>
  <si>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</si>
  <si>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</si>
  <si>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</si>
  <si>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</si>
  <si>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хлопьев овсянных Геркулес жидкая</t>
  </si>
  <si>
    <t>бутерброд</t>
  </si>
  <si>
    <t>Бутерброды с сыром</t>
  </si>
  <si>
    <t>Кофейный напиток с молоком</t>
  </si>
  <si>
    <t>Хлеб пшеничный</t>
  </si>
  <si>
    <t>Яблоки</t>
  </si>
  <si>
    <t>Салат Витаминный</t>
  </si>
  <si>
    <t>Суп с крупой</t>
  </si>
  <si>
    <t>Гуляш из говядины</t>
  </si>
  <si>
    <t>Макаронные изделия отварные</t>
  </si>
  <si>
    <t>Компот из кураги</t>
  </si>
  <si>
    <t>Хлеб ржаной</t>
  </si>
  <si>
    <t>Каша рисовая молочная жидкая</t>
  </si>
  <si>
    <t>Бутерброды с маслом</t>
  </si>
  <si>
    <t>Чай с сахаром</t>
  </si>
  <si>
    <t>Апельсин</t>
  </si>
  <si>
    <t>Салат из свежих помидор с луком</t>
  </si>
  <si>
    <t>Суп гороховый</t>
  </si>
  <si>
    <t>Курица в соусе томатном</t>
  </si>
  <si>
    <t>Каша перловая рассыпчатая</t>
  </si>
  <si>
    <t>Компот из груш</t>
  </si>
  <si>
    <t>Каша ячневая вязкая</t>
  </si>
  <si>
    <t>Бутерброды с колбасой</t>
  </si>
  <si>
    <t>Какао с молоком</t>
  </si>
  <si>
    <t>Банан</t>
  </si>
  <si>
    <t>Овощи натуральные(огурец)</t>
  </si>
  <si>
    <t>Рассольник Ленинградский</t>
  </si>
  <si>
    <t>Рагу из птицы</t>
  </si>
  <si>
    <t>Компот из яблок</t>
  </si>
  <si>
    <t>Каша кукурузная молочная жидкая</t>
  </si>
  <si>
    <t>Бутерброды с сыром и маслом</t>
  </si>
  <si>
    <t>Чай с молоком</t>
  </si>
  <si>
    <t>Мандарин</t>
  </si>
  <si>
    <t>Суп из овощей с фасолью</t>
  </si>
  <si>
    <t>Суфле рыбное</t>
  </si>
  <si>
    <t>Рис отварной</t>
  </si>
  <si>
    <t>Компот из апельсин</t>
  </si>
  <si>
    <t>Запеканка из творога</t>
  </si>
  <si>
    <t>Груши</t>
  </si>
  <si>
    <t>Кнели из говядины</t>
  </si>
  <si>
    <t>Рагу из овощей</t>
  </si>
  <si>
    <t>Компот из яблок с лимоном</t>
  </si>
  <si>
    <t>Каша Дружба</t>
  </si>
  <si>
    <t>О вощи натуральные(помидор)</t>
  </si>
  <si>
    <t>Свекольник</t>
  </si>
  <si>
    <t>Котлетыиз говядины</t>
  </si>
  <si>
    <t>Каша гречневая рассыпчатая</t>
  </si>
  <si>
    <t>Каша боярская(пшеничная с изюмом)</t>
  </si>
  <si>
    <t>Салат из свежих помидор и перцев</t>
  </si>
  <si>
    <t>Суп картофельный с макаронными изделиями</t>
  </si>
  <si>
    <t>Плов из отварной птицы</t>
  </si>
  <si>
    <t>Компот из изюма</t>
  </si>
  <si>
    <t>Каша пшеничная молочная жидкая</t>
  </si>
  <si>
    <t>сладкое</t>
  </si>
  <si>
    <t>Бисквит Барни</t>
  </si>
  <si>
    <t>Салат зеленый с огурцами и помидоррами</t>
  </si>
  <si>
    <t>Суп-харчо</t>
  </si>
  <si>
    <t>Рулет из говядины паровой</t>
  </si>
  <si>
    <t>Компот из смеси сухофруктов</t>
  </si>
  <si>
    <t>соус</t>
  </si>
  <si>
    <t>Соус томатный с овощами</t>
  </si>
  <si>
    <t>Каша манная вязкая</t>
  </si>
  <si>
    <t>Салат из огурцов с луком</t>
  </si>
  <si>
    <t>Суп картотфельный с клецками</t>
  </si>
  <si>
    <t>Котлеты припущенные</t>
  </si>
  <si>
    <t>Омлет с сыром</t>
  </si>
  <si>
    <t>Чай с лимоном</t>
  </si>
  <si>
    <t>Груша</t>
  </si>
  <si>
    <t>Салат из моркови</t>
  </si>
  <si>
    <t>Суп картофельный с рыбой</t>
  </si>
  <si>
    <t>Бефстроганов из отварной говядины</t>
  </si>
  <si>
    <t>Картофельное пюре</t>
  </si>
  <si>
    <t>Гареева Ольга Ивановна</t>
  </si>
  <si>
    <t>Директор школы МБОУ СОШ № 5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</si>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</sst>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113</v>
      </c>
      <c r="D1" s="55"/>
      <c r="E1" s="55"/>
      <c r="F1" s="12" t="s">
        <v>16</v>
      </c>
      <c r="G1" s="2" t="s">
        <v>17</v>
      </c>
      <c r="H1" s="56" t="s">
        <v>112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7.16</v>
      </c>
      <c r="H6" s="40">
        <v>9.4</v>
      </c>
      <c r="I6" s="40">
        <v>28.8</v>
      </c>
      <c r="J6" s="40">
        <v>228.4</v>
      </c>
      <c r="K6" s="41">
        <v>232</v>
      </c>
      <c r="L6" s="40"/>
    </row>
    <row r="7" spans="1:12" ht="15" x14ac:dyDescent="0.25">
      <c r="A7" s="23"/>
      <c r="B7" s="15"/>
      <c r="C7" s="11"/>
      <c r="D7" s="6" t="s">
        <v>40</v>
      </c>
      <c r="E7" s="42" t="s">
        <v>41</v>
      </c>
      <c r="F7" s="43">
        <v>35</v>
      </c>
      <c r="G7" s="43">
        <v>5.2</v>
      </c>
      <c r="H7" s="43">
        <v>7.8</v>
      </c>
      <c r="I7" s="43">
        <v>7.4</v>
      </c>
      <c r="J7" s="43">
        <v>121</v>
      </c>
      <c r="K7" s="44">
        <v>64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3.2</v>
      </c>
      <c r="H8" s="43">
        <v>2.7</v>
      </c>
      <c r="I8" s="43">
        <v>15.9</v>
      </c>
      <c r="J8" s="43">
        <v>79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3.8</v>
      </c>
      <c r="H9" s="43">
        <v>0.4</v>
      </c>
      <c r="I9" s="43">
        <v>24.6</v>
      </c>
      <c r="J9" s="43">
        <v>117.5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</v>
      </c>
      <c r="H10" s="43">
        <v>0</v>
      </c>
      <c r="I10" s="43">
        <v>20</v>
      </c>
      <c r="J10" s="43">
        <v>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19.36</v>
      </c>
      <c r="H13" s="19">
        <f t="shared" si="0"/>
        <v>20.299999999999997</v>
      </c>
      <c r="I13" s="19">
        <f t="shared" si="0"/>
        <v>96.7</v>
      </c>
      <c r="J13" s="19">
        <f t="shared" si="0"/>
        <v>639.9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0.78</v>
      </c>
      <c r="H14" s="43">
        <v>3.72</v>
      </c>
      <c r="I14" s="43">
        <v>3.66</v>
      </c>
      <c r="J14" s="43">
        <v>51</v>
      </c>
      <c r="K14" s="44">
        <v>2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3.2</v>
      </c>
      <c r="H15" s="43">
        <v>5.17</v>
      </c>
      <c r="I15" s="43">
        <v>15.2</v>
      </c>
      <c r="J15" s="43">
        <v>120.25</v>
      </c>
      <c r="K15" s="44">
        <v>126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15.58</v>
      </c>
      <c r="H16" s="43">
        <v>14.16</v>
      </c>
      <c r="I16" s="43">
        <v>3.5</v>
      </c>
      <c r="J16" s="43">
        <v>204.16</v>
      </c>
      <c r="K16" s="44">
        <v>327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7.54</v>
      </c>
      <c r="H17" s="43">
        <v>0.9</v>
      </c>
      <c r="I17" s="43">
        <v>38.270000000000003</v>
      </c>
      <c r="J17" s="43">
        <v>193.2</v>
      </c>
      <c r="K17" s="44">
        <v>256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30</v>
      </c>
      <c r="H18" s="43">
        <v>0.01</v>
      </c>
      <c r="I18" s="43">
        <v>17.5</v>
      </c>
      <c r="J18" s="43">
        <v>72</v>
      </c>
      <c r="K18" s="44">
        <v>494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40</v>
      </c>
      <c r="G19" s="43">
        <v>3.8</v>
      </c>
      <c r="H19" s="43">
        <v>0.4</v>
      </c>
      <c r="I19" s="43">
        <v>24.6</v>
      </c>
      <c r="J19" s="43">
        <v>177.5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2.64</v>
      </c>
      <c r="H20" s="43">
        <v>0.48</v>
      </c>
      <c r="I20" s="43">
        <v>13.36</v>
      </c>
      <c r="J20" s="43">
        <v>69.900000000000006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63.54</v>
      </c>
      <c r="H23" s="19">
        <f t="shared" si="2"/>
        <v>24.84</v>
      </c>
      <c r="I23" s="19">
        <f t="shared" si="2"/>
        <v>116.08999999999999</v>
      </c>
      <c r="J23" s="19">
        <f t="shared" si="2"/>
        <v>888.00999999999988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1425</v>
      </c>
      <c r="G24" s="32">
        <f t="shared" ref="G24:J24" si="4">G13+G23</f>
        <v>82.9</v>
      </c>
      <c r="H24" s="32">
        <f t="shared" si="4"/>
        <v>45.14</v>
      </c>
      <c r="I24" s="32">
        <f t="shared" si="4"/>
        <v>212.79</v>
      </c>
      <c r="J24" s="32">
        <f t="shared" si="4"/>
        <v>1527.9099999999999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7.8</v>
      </c>
      <c r="H25" s="40">
        <v>8.5299999999999994</v>
      </c>
      <c r="I25" s="40">
        <v>46.6</v>
      </c>
      <c r="J25" s="40">
        <v>154.35</v>
      </c>
      <c r="K25" s="41">
        <v>217</v>
      </c>
      <c r="L25" s="40"/>
    </row>
    <row r="26" spans="1:12" ht="15" x14ac:dyDescent="0.25">
      <c r="A26" s="14"/>
      <c r="B26" s="15"/>
      <c r="C26" s="11"/>
      <c r="D26" s="6" t="s">
        <v>40</v>
      </c>
      <c r="E26" s="42" t="s">
        <v>52</v>
      </c>
      <c r="F26" s="43">
        <v>35</v>
      </c>
      <c r="G26" s="43">
        <v>3</v>
      </c>
      <c r="H26" s="43">
        <v>3.8</v>
      </c>
      <c r="I26" s="43">
        <v>4.9000000000000004</v>
      </c>
      <c r="J26" s="43">
        <v>65</v>
      </c>
      <c r="K26" s="44">
        <v>457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0.1</v>
      </c>
      <c r="H27" s="43">
        <v>0</v>
      </c>
      <c r="I27" s="43">
        <v>15</v>
      </c>
      <c r="J27" s="43">
        <v>60</v>
      </c>
      <c r="K27" s="44">
        <v>457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3.8</v>
      </c>
      <c r="H28" s="43">
        <v>0.4</v>
      </c>
      <c r="I28" s="43">
        <v>24.6</v>
      </c>
      <c r="J28" s="43">
        <v>117.5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2</v>
      </c>
      <c r="H29" s="43">
        <v>0</v>
      </c>
      <c r="I29" s="43">
        <v>16</v>
      </c>
      <c r="J29" s="43">
        <v>72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16.7</v>
      </c>
      <c r="H32" s="19">
        <f t="shared" ref="H32" si="7">SUM(H25:H31)</f>
        <v>12.729999999999999</v>
      </c>
      <c r="I32" s="19">
        <f t="shared" ref="I32" si="8">SUM(I25:I31)</f>
        <v>107.1</v>
      </c>
      <c r="J32" s="19">
        <f t="shared" ref="J32:L32" si="9">SUM(J25:J31)</f>
        <v>468.85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0.8</v>
      </c>
      <c r="H33" s="43">
        <v>3.72</v>
      </c>
      <c r="I33" s="43">
        <v>2.6</v>
      </c>
      <c r="J33" s="43">
        <v>69</v>
      </c>
      <c r="K33" s="44">
        <v>15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7.47</v>
      </c>
      <c r="H34" s="43">
        <v>3.67</v>
      </c>
      <c r="I34" s="43">
        <v>16.2</v>
      </c>
      <c r="J34" s="43">
        <v>127.7</v>
      </c>
      <c r="K34" s="44">
        <v>128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120</v>
      </c>
      <c r="G35" s="43">
        <v>16.899999999999999</v>
      </c>
      <c r="H35" s="43">
        <v>18.3</v>
      </c>
      <c r="I35" s="43">
        <v>3.8</v>
      </c>
      <c r="J35" s="43">
        <v>247</v>
      </c>
      <c r="K35" s="44">
        <v>367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3.89</v>
      </c>
      <c r="H36" s="43">
        <v>5.69</v>
      </c>
      <c r="I36" s="43">
        <v>27.09</v>
      </c>
      <c r="J36" s="43">
        <v>175.14</v>
      </c>
      <c r="K36" s="44">
        <v>207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</v>
      </c>
      <c r="H37" s="43">
        <v>0.1</v>
      </c>
      <c r="I37" s="43">
        <v>11.1</v>
      </c>
      <c r="J37" s="43">
        <v>46</v>
      </c>
      <c r="K37" s="44">
        <v>486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3.8</v>
      </c>
      <c r="H38" s="43">
        <v>0.4</v>
      </c>
      <c r="I38" s="43">
        <v>24.6</v>
      </c>
      <c r="J38" s="43">
        <v>117.5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2.64</v>
      </c>
      <c r="H39" s="43">
        <v>0.48</v>
      </c>
      <c r="I39" s="43">
        <v>13.36</v>
      </c>
      <c r="J39" s="43">
        <v>69.900000000000006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35.6</v>
      </c>
      <c r="H42" s="19">
        <f t="shared" ref="H42" si="11">SUM(H33:H41)</f>
        <v>32.36</v>
      </c>
      <c r="I42" s="19">
        <f t="shared" ref="I42" si="12">SUM(I33:I41)</f>
        <v>98.75</v>
      </c>
      <c r="J42" s="19">
        <f t="shared" ref="J42:L42" si="13">SUM(J33:J41)</f>
        <v>852.2399999999999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1425</v>
      </c>
      <c r="G43" s="32">
        <f t="shared" ref="G43" si="14">G32+G42</f>
        <v>52.3</v>
      </c>
      <c r="H43" s="32">
        <f t="shared" ref="H43" si="15">H32+H42</f>
        <v>45.089999999999996</v>
      </c>
      <c r="I43" s="32">
        <f t="shared" ref="I43" si="16">I32+I42</f>
        <v>205.85</v>
      </c>
      <c r="J43" s="32">
        <f t="shared" ref="J43:L43" si="17">J32+J42</f>
        <v>1321.09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7.5</v>
      </c>
      <c r="H44" s="40">
        <v>6.94</v>
      </c>
      <c r="I44" s="40">
        <v>33.4</v>
      </c>
      <c r="J44" s="40">
        <v>226.4</v>
      </c>
      <c r="K44" s="41">
        <v>220</v>
      </c>
      <c r="L44" s="40"/>
    </row>
    <row r="45" spans="1:12" ht="15" x14ac:dyDescent="0.25">
      <c r="A45" s="23"/>
      <c r="B45" s="15"/>
      <c r="C45" s="11"/>
      <c r="D45" s="6" t="s">
        <v>40</v>
      </c>
      <c r="E45" s="42" t="s">
        <v>61</v>
      </c>
      <c r="F45" s="43">
        <v>35</v>
      </c>
      <c r="G45" s="43">
        <v>4.0999999999999996</v>
      </c>
      <c r="H45" s="43">
        <v>6.1</v>
      </c>
      <c r="I45" s="43">
        <v>9.9</v>
      </c>
      <c r="J45" s="43">
        <v>111</v>
      </c>
      <c r="K45" s="44">
        <v>58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>
        <v>462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3.8</v>
      </c>
      <c r="H47" s="43">
        <v>0.4</v>
      </c>
      <c r="I47" s="43">
        <v>24.6</v>
      </c>
      <c r="J47" s="43">
        <v>117.5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4</v>
      </c>
      <c r="H48" s="43">
        <v>0</v>
      </c>
      <c r="I48" s="43">
        <v>44</v>
      </c>
      <c r="J48" s="43">
        <v>178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22.7</v>
      </c>
      <c r="H51" s="19">
        <f t="shared" ref="H51" si="19">SUM(H44:H50)</f>
        <v>16.34</v>
      </c>
      <c r="I51" s="19">
        <f t="shared" ref="I51" si="20">SUM(I44:I50)</f>
        <v>125.69999999999999</v>
      </c>
      <c r="J51" s="19">
        <f t="shared" ref="J51:L51" si="21">SUM(J44:J50)</f>
        <v>726.9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0.8</v>
      </c>
      <c r="H52" s="43">
        <v>0.1</v>
      </c>
      <c r="I52" s="43">
        <v>2.5</v>
      </c>
      <c r="J52" s="43">
        <v>14</v>
      </c>
      <c r="K52" s="44">
        <v>15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4.63</v>
      </c>
      <c r="H53" s="43">
        <v>6.73</v>
      </c>
      <c r="I53" s="43">
        <v>17.420000000000002</v>
      </c>
      <c r="J53" s="43">
        <v>147.38</v>
      </c>
      <c r="K53" s="44">
        <v>100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210</v>
      </c>
      <c r="G54" s="43">
        <v>21.65</v>
      </c>
      <c r="H54" s="43">
        <v>26.75</v>
      </c>
      <c r="I54" s="43">
        <v>18.2</v>
      </c>
      <c r="J54" s="43">
        <v>399.55</v>
      </c>
      <c r="K54" s="44">
        <v>376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</v>
      </c>
      <c r="H56" s="43">
        <v>0.1</v>
      </c>
      <c r="I56" s="43">
        <v>11.1</v>
      </c>
      <c r="J56" s="43">
        <v>46</v>
      </c>
      <c r="K56" s="44">
        <v>486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3.8</v>
      </c>
      <c r="H57" s="43">
        <v>0.4</v>
      </c>
      <c r="I57" s="43">
        <v>24.6</v>
      </c>
      <c r="J57" s="43">
        <v>117.5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2.64</v>
      </c>
      <c r="H58" s="43">
        <v>0.48</v>
      </c>
      <c r="I58" s="43">
        <v>13.36</v>
      </c>
      <c r="J58" s="43">
        <v>69.900000000000006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33.619999999999997</v>
      </c>
      <c r="H61" s="19">
        <f t="shared" ref="H61" si="23">SUM(H52:H60)</f>
        <v>34.559999999999995</v>
      </c>
      <c r="I61" s="19">
        <f t="shared" ref="I61" si="24">SUM(I52:I60)</f>
        <v>87.18</v>
      </c>
      <c r="J61" s="19">
        <f t="shared" ref="J61:L61" si="25">SUM(J52:J60)</f>
        <v>794.33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1365</v>
      </c>
      <c r="G62" s="32">
        <f t="shared" ref="G62" si="26">G51+G61</f>
        <v>56.319999999999993</v>
      </c>
      <c r="H62" s="32">
        <f t="shared" ref="H62" si="27">H51+H61</f>
        <v>50.899999999999991</v>
      </c>
      <c r="I62" s="32">
        <f t="shared" ref="I62" si="28">I51+I61</f>
        <v>212.88</v>
      </c>
      <c r="J62" s="32">
        <f t="shared" ref="J62:L62" si="29">J51+J61</f>
        <v>1521.23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5.36</v>
      </c>
      <c r="H63" s="40">
        <v>6.48</v>
      </c>
      <c r="I63" s="40">
        <v>30.42</v>
      </c>
      <c r="J63" s="40">
        <v>201.14</v>
      </c>
      <c r="K63" s="41">
        <v>231</v>
      </c>
      <c r="L63" s="40"/>
    </row>
    <row r="64" spans="1:12" ht="15" x14ac:dyDescent="0.25">
      <c r="A64" s="23"/>
      <c r="B64" s="15"/>
      <c r="C64" s="11"/>
      <c r="D64" s="6" t="s">
        <v>40</v>
      </c>
      <c r="E64" s="42" t="s">
        <v>69</v>
      </c>
      <c r="F64" s="43">
        <v>45</v>
      </c>
      <c r="G64" s="43">
        <v>6.9</v>
      </c>
      <c r="H64" s="43">
        <v>9.1</v>
      </c>
      <c r="I64" s="43">
        <v>9.9</v>
      </c>
      <c r="J64" s="43">
        <v>149</v>
      </c>
      <c r="K64" s="44">
        <v>63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1.6</v>
      </c>
      <c r="H65" s="43">
        <v>1.3</v>
      </c>
      <c r="I65" s="43">
        <v>11.5</v>
      </c>
      <c r="J65" s="43">
        <v>64</v>
      </c>
      <c r="K65" s="44">
        <v>460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3.8</v>
      </c>
      <c r="H66" s="43">
        <v>0.4</v>
      </c>
      <c r="I66" s="43">
        <v>24.6</v>
      </c>
      <c r="J66" s="43">
        <v>117.5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2</v>
      </c>
      <c r="H67" s="43">
        <v>0</v>
      </c>
      <c r="I67" s="43">
        <v>16</v>
      </c>
      <c r="J67" s="43">
        <v>66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19.66</v>
      </c>
      <c r="H70" s="19">
        <f t="shared" ref="H70" si="31">SUM(H63:H69)</f>
        <v>17.279999999999998</v>
      </c>
      <c r="I70" s="19">
        <f t="shared" ref="I70" si="32">SUM(I63:I69)</f>
        <v>92.42</v>
      </c>
      <c r="J70" s="19">
        <f t="shared" ref="J70:L70" si="33">SUM(J63:J69)</f>
        <v>597.64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0.87</v>
      </c>
      <c r="H72" s="43">
        <v>4.3499999999999996</v>
      </c>
      <c r="I72" s="43">
        <v>2.52</v>
      </c>
      <c r="J72" s="43">
        <v>52.75</v>
      </c>
      <c r="K72" s="44">
        <v>131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90</v>
      </c>
      <c r="G73" s="43">
        <v>11.36</v>
      </c>
      <c r="H73" s="43">
        <v>3.84</v>
      </c>
      <c r="I73" s="43">
        <v>2.4</v>
      </c>
      <c r="J73" s="43">
        <v>89.6</v>
      </c>
      <c r="K73" s="44">
        <v>303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3.69</v>
      </c>
      <c r="H74" s="43">
        <v>6.08</v>
      </c>
      <c r="I74" s="43">
        <v>33.81</v>
      </c>
      <c r="J74" s="43">
        <v>204.6</v>
      </c>
      <c r="K74" s="44">
        <v>385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0.1</v>
      </c>
      <c r="H75" s="43">
        <v>0.1</v>
      </c>
      <c r="I75" s="43">
        <v>11.1</v>
      </c>
      <c r="J75" s="43">
        <v>46</v>
      </c>
      <c r="K75" s="44">
        <v>486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3.8</v>
      </c>
      <c r="H76" s="43">
        <v>0.4</v>
      </c>
      <c r="I76" s="43">
        <v>24.6</v>
      </c>
      <c r="J76" s="43">
        <v>117.5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2.64</v>
      </c>
      <c r="H77" s="43">
        <v>0.48</v>
      </c>
      <c r="I77" s="43">
        <v>13.36</v>
      </c>
      <c r="J77" s="43">
        <v>69.900000000000006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22.46</v>
      </c>
      <c r="H80" s="19">
        <f t="shared" ref="H80" si="35">SUM(H71:H79)</f>
        <v>15.25</v>
      </c>
      <c r="I80" s="19">
        <f t="shared" ref="I80" si="36">SUM(I71:I79)</f>
        <v>87.79</v>
      </c>
      <c r="J80" s="19">
        <f t="shared" ref="J80:L80" si="37">SUM(J71:J79)</f>
        <v>580.35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1345</v>
      </c>
      <c r="G81" s="32">
        <f t="shared" ref="G81" si="38">G70+G80</f>
        <v>42.120000000000005</v>
      </c>
      <c r="H81" s="32">
        <f t="shared" ref="H81" si="39">H70+H80</f>
        <v>32.53</v>
      </c>
      <c r="I81" s="32">
        <f t="shared" ref="I81" si="40">I70+I80</f>
        <v>180.21</v>
      </c>
      <c r="J81" s="32">
        <f t="shared" ref="J81:L81" si="41">J70+J80</f>
        <v>1177.99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150</v>
      </c>
      <c r="G82" s="40">
        <v>24</v>
      </c>
      <c r="H82" s="40">
        <v>25.2</v>
      </c>
      <c r="I82" s="40">
        <v>23.9</v>
      </c>
      <c r="J82" s="40">
        <v>424.99</v>
      </c>
      <c r="K82" s="41">
        <v>279</v>
      </c>
      <c r="L82" s="40"/>
    </row>
    <row r="83" spans="1:12" ht="15" x14ac:dyDescent="0.25">
      <c r="A83" s="23"/>
      <c r="B83" s="15"/>
      <c r="C83" s="11"/>
      <c r="D83" s="6" t="s">
        <v>40</v>
      </c>
      <c r="E83" s="42" t="s">
        <v>52</v>
      </c>
      <c r="F83" s="43">
        <v>35</v>
      </c>
      <c r="G83" s="43">
        <v>1.6</v>
      </c>
      <c r="H83" s="43">
        <v>11</v>
      </c>
      <c r="I83" s="43">
        <v>10</v>
      </c>
      <c r="J83" s="43">
        <v>146</v>
      </c>
      <c r="K83" s="44">
        <v>69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3.2</v>
      </c>
      <c r="H84" s="43">
        <v>2.7</v>
      </c>
      <c r="I84" s="43">
        <v>15.9</v>
      </c>
      <c r="J84" s="43">
        <v>79</v>
      </c>
      <c r="K84" s="44">
        <v>465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3.8</v>
      </c>
      <c r="H85" s="43">
        <v>0.4</v>
      </c>
      <c r="I85" s="43">
        <v>24.6</v>
      </c>
      <c r="J85" s="43">
        <v>117.5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77</v>
      </c>
      <c r="F86" s="43">
        <v>100</v>
      </c>
      <c r="G86" s="43">
        <v>0</v>
      </c>
      <c r="H86" s="43">
        <v>0</v>
      </c>
      <c r="I86" s="43">
        <v>22</v>
      </c>
      <c r="J86" s="43">
        <v>84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32.6</v>
      </c>
      <c r="H89" s="19">
        <f t="shared" ref="H89" si="43">SUM(H82:H88)</f>
        <v>39.300000000000004</v>
      </c>
      <c r="I89" s="19">
        <f t="shared" ref="I89" si="44">SUM(I82:I88)</f>
        <v>96.4</v>
      </c>
      <c r="J89" s="19">
        <f t="shared" ref="J89:L89" si="45">SUM(J82:J88)</f>
        <v>851.49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46</v>
      </c>
      <c r="F91" s="43">
        <v>250</v>
      </c>
      <c r="G91" s="43">
        <v>3.2</v>
      </c>
      <c r="H91" s="43">
        <v>5.17</v>
      </c>
      <c r="I91" s="43">
        <v>15.2</v>
      </c>
      <c r="J91" s="43">
        <v>120.25</v>
      </c>
      <c r="K91" s="44">
        <v>125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90</v>
      </c>
      <c r="G92" s="43">
        <v>12.96</v>
      </c>
      <c r="H92" s="43">
        <v>10.32</v>
      </c>
      <c r="I92" s="43">
        <v>4.6399999999999997</v>
      </c>
      <c r="J92" s="43">
        <v>164</v>
      </c>
      <c r="K92" s="44">
        <v>337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29.23</v>
      </c>
      <c r="H93" s="43">
        <v>9.68</v>
      </c>
      <c r="I93" s="43">
        <v>7.27</v>
      </c>
      <c r="J93" s="43">
        <v>126.75</v>
      </c>
      <c r="K93" s="44">
        <v>178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0.3</v>
      </c>
      <c r="H94" s="43">
        <v>0.2</v>
      </c>
      <c r="I94" s="43">
        <v>14.2</v>
      </c>
      <c r="J94" s="43">
        <v>60</v>
      </c>
      <c r="K94" s="44">
        <v>487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40</v>
      </c>
      <c r="G95" s="43">
        <v>3.8</v>
      </c>
      <c r="H95" s="43">
        <v>0.4</v>
      </c>
      <c r="I95" s="43">
        <v>24.6</v>
      </c>
      <c r="J95" s="43">
        <v>117.5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2.64</v>
      </c>
      <c r="H96" s="43">
        <v>0.48</v>
      </c>
      <c r="I96" s="43">
        <v>13.36</v>
      </c>
      <c r="J96" s="43">
        <v>69.900000000000006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52.129999999999995</v>
      </c>
      <c r="H99" s="19">
        <f t="shared" ref="H99" si="47">SUM(H90:H98)</f>
        <v>26.25</v>
      </c>
      <c r="I99" s="19">
        <f t="shared" ref="I99" si="48">SUM(I90:I98)</f>
        <v>79.27</v>
      </c>
      <c r="J99" s="19">
        <f t="shared" ref="J99:L99" si="49">SUM(J90:J98)</f>
        <v>658.4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1285</v>
      </c>
      <c r="G100" s="32">
        <f t="shared" ref="G100" si="50">G89+G99</f>
        <v>84.72999999999999</v>
      </c>
      <c r="H100" s="32">
        <f t="shared" ref="H100" si="51">H89+H99</f>
        <v>65.550000000000011</v>
      </c>
      <c r="I100" s="32">
        <f t="shared" ref="I100" si="52">I89+I99</f>
        <v>175.67000000000002</v>
      </c>
      <c r="J100" s="32">
        <f t="shared" ref="J100:L100" si="53">J89+J99</f>
        <v>1509.8899999999999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5.26</v>
      </c>
      <c r="H101" s="40">
        <v>6.68</v>
      </c>
      <c r="I101" s="40">
        <v>27.62</v>
      </c>
      <c r="J101" s="40">
        <v>191.6</v>
      </c>
      <c r="K101" s="41">
        <v>226</v>
      </c>
      <c r="L101" s="40"/>
    </row>
    <row r="102" spans="1:12" ht="15" x14ac:dyDescent="0.25">
      <c r="A102" s="23"/>
      <c r="B102" s="15"/>
      <c r="C102" s="11"/>
      <c r="D102" s="6" t="s">
        <v>40</v>
      </c>
      <c r="E102" s="42" t="s">
        <v>41</v>
      </c>
      <c r="F102" s="43">
        <v>35</v>
      </c>
      <c r="G102" s="43">
        <v>5.2</v>
      </c>
      <c r="H102" s="43">
        <v>7.8</v>
      </c>
      <c r="I102" s="43">
        <v>7.4</v>
      </c>
      <c r="J102" s="43">
        <v>121</v>
      </c>
      <c r="K102" s="44">
        <v>64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3.3</v>
      </c>
      <c r="H103" s="43">
        <v>2.9</v>
      </c>
      <c r="I103" s="43">
        <v>13.8</v>
      </c>
      <c r="J103" s="43">
        <v>94</v>
      </c>
      <c r="K103" s="44">
        <v>462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3.8</v>
      </c>
      <c r="H104" s="43">
        <v>0.4</v>
      </c>
      <c r="I104" s="43">
        <v>24.6</v>
      </c>
      <c r="J104" s="43">
        <v>117.5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2</v>
      </c>
      <c r="H105" s="43">
        <v>0</v>
      </c>
      <c r="I105" s="43">
        <v>16</v>
      </c>
      <c r="J105" s="43">
        <v>72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19.560000000000002</v>
      </c>
      <c r="H108" s="19">
        <f t="shared" si="54"/>
        <v>17.779999999999998</v>
      </c>
      <c r="I108" s="19">
        <f t="shared" si="54"/>
        <v>89.420000000000016</v>
      </c>
      <c r="J108" s="19">
        <f t="shared" si="54"/>
        <v>596.1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60</v>
      </c>
      <c r="G109" s="43">
        <v>1.1000000000000001</v>
      </c>
      <c r="H109" s="43">
        <v>0.2</v>
      </c>
      <c r="I109" s="43">
        <v>3.8</v>
      </c>
      <c r="J109" s="43">
        <v>24</v>
      </c>
      <c r="K109" s="44">
        <v>148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250</v>
      </c>
      <c r="G110" s="43">
        <v>2.0499999999999998</v>
      </c>
      <c r="H110" s="43">
        <v>4.75</v>
      </c>
      <c r="I110" s="43">
        <v>10.72</v>
      </c>
      <c r="J110" s="43">
        <v>93.75</v>
      </c>
      <c r="K110" s="44">
        <v>98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90</v>
      </c>
      <c r="G111" s="43">
        <v>13.92</v>
      </c>
      <c r="H111" s="43">
        <v>11.04</v>
      </c>
      <c r="I111" s="43">
        <v>12.48</v>
      </c>
      <c r="J111" s="43">
        <v>204.8</v>
      </c>
      <c r="K111" s="44">
        <v>339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5.63</v>
      </c>
      <c r="H112" s="43">
        <v>5.76</v>
      </c>
      <c r="I112" s="43">
        <v>9.83</v>
      </c>
      <c r="J112" s="43">
        <v>173.55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0.1</v>
      </c>
      <c r="H113" s="43">
        <v>0.1</v>
      </c>
      <c r="I113" s="43">
        <v>11.1</v>
      </c>
      <c r="J113" s="43">
        <v>46</v>
      </c>
      <c r="K113" s="44">
        <v>486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3.8</v>
      </c>
      <c r="H114" s="43">
        <v>0.4</v>
      </c>
      <c r="I114" s="43">
        <v>24.6</v>
      </c>
      <c r="J114" s="43">
        <v>117.5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2.64</v>
      </c>
      <c r="H115" s="43">
        <v>0.48</v>
      </c>
      <c r="I115" s="43">
        <v>13.36</v>
      </c>
      <c r="J115" s="43">
        <v>69.900000000000006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29.240000000000002</v>
      </c>
      <c r="H118" s="19">
        <f t="shared" si="56"/>
        <v>22.73</v>
      </c>
      <c r="I118" s="19">
        <f t="shared" si="56"/>
        <v>85.89</v>
      </c>
      <c r="J118" s="19">
        <f t="shared" si="56"/>
        <v>729.5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1395</v>
      </c>
      <c r="G119" s="32">
        <f t="shared" ref="G119" si="58">G108+G118</f>
        <v>48.800000000000004</v>
      </c>
      <c r="H119" s="32">
        <f t="shared" ref="H119" si="59">H108+H118</f>
        <v>40.51</v>
      </c>
      <c r="I119" s="32">
        <f t="shared" ref="I119" si="60">I108+I118</f>
        <v>175.31</v>
      </c>
      <c r="J119" s="32">
        <f t="shared" ref="J119:L119" si="61">J108+J118</f>
        <v>1325.6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200</v>
      </c>
      <c r="G120" s="40">
        <v>6</v>
      </c>
      <c r="H120" s="40">
        <v>6.86</v>
      </c>
      <c r="I120" s="40">
        <v>28.54</v>
      </c>
      <c r="J120" s="40">
        <v>199.84</v>
      </c>
      <c r="K120" s="41">
        <v>233</v>
      </c>
      <c r="L120" s="40"/>
    </row>
    <row r="121" spans="1:12" ht="15" x14ac:dyDescent="0.25">
      <c r="A121" s="14"/>
      <c r="B121" s="15"/>
      <c r="C121" s="11"/>
      <c r="D121" s="6" t="s">
        <v>40</v>
      </c>
      <c r="E121" s="42" t="s">
        <v>61</v>
      </c>
      <c r="F121" s="43">
        <v>35</v>
      </c>
      <c r="G121" s="43">
        <v>4.0999999999999996</v>
      </c>
      <c r="H121" s="43">
        <v>6.1</v>
      </c>
      <c r="I121" s="43">
        <v>9.9</v>
      </c>
      <c r="J121" s="43">
        <v>111</v>
      </c>
      <c r="K121" s="44">
        <v>57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2.8</v>
      </c>
      <c r="H122" s="43">
        <v>2.5</v>
      </c>
      <c r="I122" s="43">
        <v>13.6</v>
      </c>
      <c r="J122" s="43">
        <v>88</v>
      </c>
      <c r="K122" s="44">
        <v>465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3.8</v>
      </c>
      <c r="H123" s="43">
        <v>0.4</v>
      </c>
      <c r="I123" s="43">
        <v>24.6</v>
      </c>
      <c r="J123" s="43">
        <v>117.5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0</v>
      </c>
      <c r="H124" s="43">
        <v>0</v>
      </c>
      <c r="I124" s="43">
        <v>20</v>
      </c>
      <c r="J124" s="43">
        <v>94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575</v>
      </c>
      <c r="G127" s="19">
        <f t="shared" ref="G127:J127" si="62">SUM(G120:G126)</f>
        <v>16.7</v>
      </c>
      <c r="H127" s="19">
        <f t="shared" si="62"/>
        <v>15.860000000000001</v>
      </c>
      <c r="I127" s="19">
        <f t="shared" si="62"/>
        <v>96.64</v>
      </c>
      <c r="J127" s="19">
        <f t="shared" si="62"/>
        <v>610.34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0.6</v>
      </c>
      <c r="H128" s="43">
        <v>3.72</v>
      </c>
      <c r="I128" s="43">
        <v>2.1</v>
      </c>
      <c r="J128" s="43">
        <v>43.8</v>
      </c>
      <c r="K128" s="44">
        <v>20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250</v>
      </c>
      <c r="G129" s="43">
        <v>2.67</v>
      </c>
      <c r="H129" s="43">
        <v>2.57</v>
      </c>
      <c r="I129" s="43">
        <v>16.75</v>
      </c>
      <c r="J129" s="43">
        <v>100.75</v>
      </c>
      <c r="K129" s="44">
        <v>330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210</v>
      </c>
      <c r="G130" s="43">
        <v>21.2</v>
      </c>
      <c r="H130" s="43">
        <v>23.8</v>
      </c>
      <c r="I130" s="43">
        <v>27.3</v>
      </c>
      <c r="J130" s="43">
        <v>408</v>
      </c>
      <c r="K130" s="44">
        <v>375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0.3</v>
      </c>
      <c r="H132" s="43">
        <v>0.01</v>
      </c>
      <c r="I132" s="43">
        <v>17.5</v>
      </c>
      <c r="J132" s="43">
        <v>72</v>
      </c>
      <c r="K132" s="44">
        <v>494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40</v>
      </c>
      <c r="G133" s="43">
        <v>3.8</v>
      </c>
      <c r="H133" s="43">
        <v>0.4</v>
      </c>
      <c r="I133" s="43">
        <v>24.6</v>
      </c>
      <c r="J133" s="43">
        <v>117.5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2.64</v>
      </c>
      <c r="H134" s="43">
        <v>0.48</v>
      </c>
      <c r="I134" s="43">
        <v>13.36</v>
      </c>
      <c r="J134" s="43">
        <v>69.900000000000006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31.21</v>
      </c>
      <c r="H137" s="19">
        <f t="shared" si="64"/>
        <v>30.98</v>
      </c>
      <c r="I137" s="19">
        <f t="shared" si="64"/>
        <v>101.61</v>
      </c>
      <c r="J137" s="19">
        <f t="shared" si="64"/>
        <v>811.94999999999993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1365</v>
      </c>
      <c r="G138" s="32">
        <f t="shared" ref="G138" si="66">G127+G137</f>
        <v>47.91</v>
      </c>
      <c r="H138" s="32">
        <f t="shared" ref="H138" si="67">H127+H137</f>
        <v>46.84</v>
      </c>
      <c r="I138" s="32">
        <f t="shared" ref="I138" si="68">I127+I137</f>
        <v>198.25</v>
      </c>
      <c r="J138" s="32">
        <f t="shared" ref="J138:L138" si="69">J127+J137</f>
        <v>1422.29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200</v>
      </c>
      <c r="G139" s="40">
        <v>5.46</v>
      </c>
      <c r="H139" s="40">
        <v>6.2</v>
      </c>
      <c r="I139" s="40">
        <v>25.82</v>
      </c>
      <c r="J139" s="40">
        <v>181</v>
      </c>
      <c r="K139" s="41">
        <v>230</v>
      </c>
      <c r="L139" s="40"/>
    </row>
    <row r="140" spans="1:12" ht="15" x14ac:dyDescent="0.25">
      <c r="A140" s="23"/>
      <c r="B140" s="15"/>
      <c r="C140" s="11"/>
      <c r="D140" s="6" t="s">
        <v>40</v>
      </c>
      <c r="E140" s="42" t="s">
        <v>41</v>
      </c>
      <c r="F140" s="43">
        <v>35</v>
      </c>
      <c r="G140" s="43">
        <v>5.2</v>
      </c>
      <c r="H140" s="43">
        <v>7.8</v>
      </c>
      <c r="I140" s="43">
        <v>7.4</v>
      </c>
      <c r="J140" s="43">
        <v>121</v>
      </c>
      <c r="K140" s="44">
        <v>63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457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3.8</v>
      </c>
      <c r="H142" s="43">
        <v>0.4</v>
      </c>
      <c r="I142" s="43">
        <v>24.6</v>
      </c>
      <c r="J142" s="43">
        <v>117.5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92</v>
      </c>
      <c r="E144" s="42" t="s">
        <v>93</v>
      </c>
      <c r="F144" s="43">
        <v>30</v>
      </c>
      <c r="G144" s="43">
        <v>0.2</v>
      </c>
      <c r="H144" s="43">
        <v>0.51</v>
      </c>
      <c r="I144" s="43">
        <v>1.95</v>
      </c>
      <c r="J144" s="43">
        <v>114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14.759999999999998</v>
      </c>
      <c r="H146" s="19">
        <f t="shared" si="70"/>
        <v>14.91</v>
      </c>
      <c r="I146" s="19">
        <f t="shared" si="70"/>
        <v>74.77</v>
      </c>
      <c r="J146" s="19">
        <f t="shared" si="70"/>
        <v>593.5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60</v>
      </c>
      <c r="G147" s="43">
        <v>0.6</v>
      </c>
      <c r="H147" s="43">
        <v>3.72</v>
      </c>
      <c r="I147" s="43">
        <v>2.1</v>
      </c>
      <c r="J147" s="43">
        <v>43.8</v>
      </c>
      <c r="K147" s="44">
        <v>18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250</v>
      </c>
      <c r="G148" s="43">
        <v>18.600000000000001</v>
      </c>
      <c r="H148" s="43">
        <v>198</v>
      </c>
      <c r="I148" s="43">
        <v>40.299999999999997</v>
      </c>
      <c r="J148" s="43">
        <v>407</v>
      </c>
      <c r="K148" s="44">
        <v>109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12.48</v>
      </c>
      <c r="H149" s="43">
        <v>9.92</v>
      </c>
      <c r="I149" s="43">
        <v>5.28</v>
      </c>
      <c r="J149" s="43">
        <v>160</v>
      </c>
      <c r="K149" s="44">
        <v>344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7.54</v>
      </c>
      <c r="H150" s="43">
        <v>0.9</v>
      </c>
      <c r="I150" s="43">
        <v>38.72</v>
      </c>
      <c r="J150" s="43">
        <v>193.2</v>
      </c>
      <c r="K150" s="44">
        <v>256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0.5</v>
      </c>
      <c r="H151" s="43">
        <v>0</v>
      </c>
      <c r="I151" s="43">
        <v>27</v>
      </c>
      <c r="J151" s="43">
        <v>110</v>
      </c>
      <c r="K151" s="44">
        <v>495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40</v>
      </c>
      <c r="G152" s="43">
        <v>3.8</v>
      </c>
      <c r="H152" s="43">
        <v>0.4</v>
      </c>
      <c r="I152" s="43">
        <v>19.68</v>
      </c>
      <c r="J152" s="43">
        <v>117.5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2.64</v>
      </c>
      <c r="H153" s="43">
        <v>0.48</v>
      </c>
      <c r="I153" s="43">
        <v>13.36</v>
      </c>
      <c r="J153" s="43">
        <v>69.900000000000006</v>
      </c>
      <c r="K153" s="44"/>
      <c r="L153" s="43"/>
    </row>
    <row r="154" spans="1:12" ht="15" x14ac:dyDescent="0.25">
      <c r="A154" s="23"/>
      <c r="B154" s="15"/>
      <c r="C154" s="11"/>
      <c r="D154" s="6" t="s">
        <v>98</v>
      </c>
      <c r="E154" s="42" t="s">
        <v>99</v>
      </c>
      <c r="F154" s="43">
        <v>35</v>
      </c>
      <c r="G154" s="43">
        <v>0.43</v>
      </c>
      <c r="H154" s="43">
        <v>2.56</v>
      </c>
      <c r="I154" s="43">
        <v>1.69</v>
      </c>
      <c r="J154" s="43">
        <v>31.61</v>
      </c>
      <c r="K154" s="44">
        <v>420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855</v>
      </c>
      <c r="G156" s="19">
        <f t="shared" ref="G156:J156" si="72">SUM(G147:G155)</f>
        <v>46.59</v>
      </c>
      <c r="H156" s="19">
        <f t="shared" si="72"/>
        <v>215.98</v>
      </c>
      <c r="I156" s="19">
        <f t="shared" si="72"/>
        <v>148.13</v>
      </c>
      <c r="J156" s="19">
        <f t="shared" si="72"/>
        <v>1133.01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1360</v>
      </c>
      <c r="G157" s="32">
        <f t="shared" ref="G157" si="74">G146+G156</f>
        <v>61.35</v>
      </c>
      <c r="H157" s="32">
        <f t="shared" ref="H157" si="75">H146+H156</f>
        <v>230.89</v>
      </c>
      <c r="I157" s="32">
        <f t="shared" ref="I157" si="76">I146+I156</f>
        <v>222.89999999999998</v>
      </c>
      <c r="J157" s="32">
        <f t="shared" ref="J157:L157" si="77">J146+J156</f>
        <v>1726.51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200</v>
      </c>
      <c r="G158" s="40">
        <v>6.22</v>
      </c>
      <c r="H158" s="40">
        <v>6.58</v>
      </c>
      <c r="I158" s="40">
        <v>31.24</v>
      </c>
      <c r="J158" s="40">
        <v>209.2</v>
      </c>
      <c r="K158" s="41">
        <v>227</v>
      </c>
      <c r="L158" s="40"/>
    </row>
    <row r="159" spans="1:12" ht="15" x14ac:dyDescent="0.25">
      <c r="A159" s="23"/>
      <c r="B159" s="15"/>
      <c r="C159" s="11"/>
      <c r="D159" s="6" t="s">
        <v>40</v>
      </c>
      <c r="E159" s="42" t="s">
        <v>52</v>
      </c>
      <c r="F159" s="43">
        <v>35</v>
      </c>
      <c r="G159" s="43">
        <v>1.6</v>
      </c>
      <c r="H159" s="43">
        <v>11</v>
      </c>
      <c r="I159" s="43">
        <v>10</v>
      </c>
      <c r="J159" s="43">
        <v>146</v>
      </c>
      <c r="K159" s="44">
        <v>69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3.3</v>
      </c>
      <c r="H160" s="43">
        <v>2.9</v>
      </c>
      <c r="I160" s="43">
        <v>13.8</v>
      </c>
      <c r="J160" s="43">
        <v>94</v>
      </c>
      <c r="K160" s="44">
        <v>462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3.8</v>
      </c>
      <c r="H161" s="43">
        <v>0.4</v>
      </c>
      <c r="I161" s="43">
        <v>19.68</v>
      </c>
      <c r="J161" s="43">
        <v>117.5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63</v>
      </c>
      <c r="F162" s="43">
        <v>100</v>
      </c>
      <c r="G162" s="43">
        <v>4</v>
      </c>
      <c r="H162" s="43">
        <v>0</v>
      </c>
      <c r="I162" s="43">
        <v>44</v>
      </c>
      <c r="J162" s="43">
        <v>178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18.920000000000002</v>
      </c>
      <c r="H165" s="19">
        <f t="shared" si="78"/>
        <v>20.879999999999995</v>
      </c>
      <c r="I165" s="19">
        <f t="shared" si="78"/>
        <v>118.72</v>
      </c>
      <c r="J165" s="19">
        <f t="shared" si="78"/>
        <v>744.7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0.48</v>
      </c>
      <c r="H166" s="43">
        <v>3.66</v>
      </c>
      <c r="I166" s="43">
        <v>1.56</v>
      </c>
      <c r="J166" s="43">
        <v>41.4</v>
      </c>
      <c r="K166" s="44">
        <v>15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250</v>
      </c>
      <c r="G167" s="43">
        <v>4.2300000000000004</v>
      </c>
      <c r="H167" s="43">
        <v>3.6</v>
      </c>
      <c r="I167" s="43">
        <v>15</v>
      </c>
      <c r="J167" s="43">
        <v>110.2</v>
      </c>
      <c r="K167" s="44">
        <v>116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12.34</v>
      </c>
      <c r="H168" s="43">
        <v>7.65</v>
      </c>
      <c r="I168" s="43">
        <v>7.08</v>
      </c>
      <c r="J168" s="43">
        <v>146.28</v>
      </c>
      <c r="K168" s="44">
        <v>372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85</v>
      </c>
      <c r="F169" s="43">
        <v>150</v>
      </c>
      <c r="G169" s="43">
        <v>5.63</v>
      </c>
      <c r="H169" s="43">
        <v>5.76</v>
      </c>
      <c r="I169" s="43">
        <v>9.83</v>
      </c>
      <c r="J169" s="43">
        <v>173.55</v>
      </c>
      <c r="K169" s="44">
        <v>202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0.3</v>
      </c>
      <c r="H170" s="43">
        <v>0.01</v>
      </c>
      <c r="I170" s="43">
        <v>17.5</v>
      </c>
      <c r="J170" s="43">
        <v>72</v>
      </c>
      <c r="K170" s="44">
        <v>494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40</v>
      </c>
      <c r="G171" s="43">
        <v>3.8</v>
      </c>
      <c r="H171" s="43">
        <v>0.4</v>
      </c>
      <c r="I171" s="43">
        <v>24.6</v>
      </c>
      <c r="J171" s="43">
        <v>117.5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2.64</v>
      </c>
      <c r="H172" s="43">
        <v>0.48</v>
      </c>
      <c r="I172" s="43">
        <v>13.36</v>
      </c>
      <c r="J172" s="43">
        <v>69.900000000000006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29.42</v>
      </c>
      <c r="H175" s="19">
        <f t="shared" si="80"/>
        <v>21.560000000000002</v>
      </c>
      <c r="I175" s="19">
        <f t="shared" si="80"/>
        <v>88.929999999999993</v>
      </c>
      <c r="J175" s="19">
        <f t="shared" si="80"/>
        <v>730.83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1395</v>
      </c>
      <c r="G176" s="32">
        <f t="shared" ref="G176" si="82">G165+G175</f>
        <v>48.34</v>
      </c>
      <c r="H176" s="32">
        <f t="shared" ref="H176" si="83">H165+H175</f>
        <v>42.44</v>
      </c>
      <c r="I176" s="32">
        <f t="shared" ref="I176" si="84">I165+I175</f>
        <v>207.64999999999998</v>
      </c>
      <c r="J176" s="32">
        <f t="shared" ref="J176:L176" si="85">J165+J175</f>
        <v>1475.5300000000002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140</v>
      </c>
      <c r="G177" s="40">
        <v>18.600000000000001</v>
      </c>
      <c r="H177" s="40">
        <v>20.399999999999999</v>
      </c>
      <c r="I177" s="40">
        <v>3</v>
      </c>
      <c r="J177" s="40">
        <v>270</v>
      </c>
      <c r="K177" s="41">
        <v>275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105</v>
      </c>
      <c r="F179" s="43">
        <v>200</v>
      </c>
      <c r="G179" s="43">
        <v>0.3</v>
      </c>
      <c r="H179" s="43">
        <v>0.1</v>
      </c>
      <c r="I179" s="43">
        <v>9.5</v>
      </c>
      <c r="J179" s="43">
        <v>40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40</v>
      </c>
      <c r="G180" s="43">
        <v>3.8</v>
      </c>
      <c r="H180" s="43">
        <v>0.4</v>
      </c>
      <c r="I180" s="43">
        <v>24.6</v>
      </c>
      <c r="J180" s="43">
        <v>117.5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106</v>
      </c>
      <c r="F181" s="43">
        <v>220</v>
      </c>
      <c r="G181" s="43">
        <v>0</v>
      </c>
      <c r="H181" s="43">
        <v>0</v>
      </c>
      <c r="I181" s="43">
        <v>22</v>
      </c>
      <c r="J181" s="43">
        <v>84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22.700000000000003</v>
      </c>
      <c r="H184" s="19">
        <f t="shared" si="86"/>
        <v>20.9</v>
      </c>
      <c r="I184" s="19">
        <f t="shared" si="86"/>
        <v>59.1</v>
      </c>
      <c r="J184" s="19">
        <f t="shared" si="86"/>
        <v>511.5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107</v>
      </c>
      <c r="F185" s="43">
        <v>60</v>
      </c>
      <c r="G185" s="43">
        <v>0.72</v>
      </c>
      <c r="H185" s="43">
        <v>3.66</v>
      </c>
      <c r="I185" s="43">
        <v>6.72</v>
      </c>
      <c r="J185" s="43">
        <v>62.4</v>
      </c>
      <c r="K185" s="44">
        <v>21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108</v>
      </c>
      <c r="F186" s="43">
        <v>250</v>
      </c>
      <c r="G186" s="43">
        <v>2.2000000000000002</v>
      </c>
      <c r="H186" s="43">
        <v>2.95</v>
      </c>
      <c r="I186" s="43">
        <v>14.7</v>
      </c>
      <c r="J186" s="43">
        <v>94.25</v>
      </c>
      <c r="K186" s="44">
        <v>120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100</v>
      </c>
      <c r="G187" s="43">
        <v>13.6</v>
      </c>
      <c r="H187" s="43">
        <v>13.6</v>
      </c>
      <c r="I187" s="43">
        <v>2.06</v>
      </c>
      <c r="J187" s="43">
        <v>186</v>
      </c>
      <c r="K187" s="44">
        <v>326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3.15</v>
      </c>
      <c r="H188" s="43">
        <v>6</v>
      </c>
      <c r="I188" s="43">
        <v>9.15</v>
      </c>
      <c r="J188" s="43">
        <v>102</v>
      </c>
      <c r="K188" s="44">
        <v>377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75</v>
      </c>
      <c r="F189" s="43">
        <v>200</v>
      </c>
      <c r="G189" s="43">
        <v>0.1</v>
      </c>
      <c r="H189" s="43">
        <v>0.1</v>
      </c>
      <c r="I189" s="43">
        <v>11.1</v>
      </c>
      <c r="J189" s="43">
        <v>46</v>
      </c>
      <c r="K189" s="44">
        <v>486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40</v>
      </c>
      <c r="G190" s="43">
        <v>3.8</v>
      </c>
      <c r="H190" s="43">
        <v>0.4</v>
      </c>
      <c r="I190" s="43">
        <v>24.6</v>
      </c>
      <c r="J190" s="43">
        <v>117.5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2.64</v>
      </c>
      <c r="H191" s="43">
        <v>0.48</v>
      </c>
      <c r="I191" s="43">
        <v>13.36</v>
      </c>
      <c r="J191" s="43">
        <v>69.900000000000006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26.21</v>
      </c>
      <c r="H194" s="19">
        <f t="shared" si="88"/>
        <v>27.19</v>
      </c>
      <c r="I194" s="19">
        <f t="shared" si="88"/>
        <v>81.69</v>
      </c>
      <c r="J194" s="19">
        <f t="shared" si="88"/>
        <v>678.05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1430</v>
      </c>
      <c r="G195" s="32">
        <f t="shared" ref="G195" si="90">G184+G194</f>
        <v>48.910000000000004</v>
      </c>
      <c r="H195" s="32">
        <f t="shared" ref="H195" si="91">H184+H194</f>
        <v>48.09</v>
      </c>
      <c r="I195" s="32">
        <f t="shared" ref="I195" si="92">I184+I194</f>
        <v>140.79</v>
      </c>
      <c r="J195" s="32">
        <f t="shared" ref="J195:L195" si="93">J184+J194</f>
        <v>1189.55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57.368000000000009</v>
      </c>
      <c r="H196" s="34">
        <f t="shared" si="94"/>
        <v>64.798000000000016</v>
      </c>
      <c r="I196" s="34">
        <f t="shared" si="94"/>
        <v>193.23000000000002</v>
      </c>
      <c r="J196" s="34">
        <f t="shared" si="94"/>
        <v>1419.759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2023-10-24T09:26:46Z</dcterms:modified>
</cp:coreProperties>
</file>